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P:\Saint-Paul-de-Montminy\COMPTABILITÉ 2021\"/>
    </mc:Choice>
  </mc:AlternateContent>
  <xr:revisionPtr revIDLastSave="0" documentId="8_{79FFEC83-3F5C-4E00-9216-BFC110E16482}" xr6:coauthVersionLast="47" xr6:coauthVersionMax="47" xr10:uidLastSave="{00000000-0000-0000-0000-000000000000}"/>
  <bookViews>
    <workbookView xWindow="15252" yWindow="-756" windowWidth="23256" windowHeight="12576" firstSheet="2" activeTab="11" xr2:uid="{00000000-000D-0000-FFFF-FFFF00000000}"/>
  </bookViews>
  <sheets>
    <sheet name="Modèle" sheetId="1" r:id="rId1"/>
    <sheet name="IMMEDIATEMENT" sheetId="14" r:id="rId2"/>
    <sheet name="Janvier" sheetId="3" r:id="rId3"/>
    <sheet name="Février" sheetId="4" r:id="rId4"/>
    <sheet name="Mars" sheetId="5" r:id="rId5"/>
    <sheet name="Avril" sheetId="6" r:id="rId6"/>
    <sheet name="Mai" sheetId="7" r:id="rId7"/>
    <sheet name="Juin" sheetId="8" r:id="rId8"/>
    <sheet name="Juillet" sheetId="9" r:id="rId9"/>
    <sheet name="Août" sheetId="10" r:id="rId10"/>
    <sheet name="Septembre" sheetId="11" r:id="rId11"/>
    <sheet name="Octobre" sheetId="12" r:id="rId12"/>
    <sheet name="Novembre" sheetId="13" r:id="rId13"/>
    <sheet name="Décembre" sheetId="15" r:id="rId14"/>
  </sheets>
  <externalReferences>
    <externalReference r:id="rId15"/>
  </externalReferences>
  <definedNames>
    <definedName name="Print_Area" localSheetId="9">Août!$A$1:$E$49</definedName>
    <definedName name="Print_Area" localSheetId="5">Avril!$A$1:$E$34</definedName>
    <definedName name="Print_Area" localSheetId="3">Février!$A$1:$E$42</definedName>
    <definedName name="Print_Area" localSheetId="2">Janvier!$A:$E</definedName>
    <definedName name="Print_Area" localSheetId="7">Juin!$A$1:$E$51</definedName>
    <definedName name="Print_Area" localSheetId="4">Mars!$A$1:$E$44</definedName>
    <definedName name="Print_Area" localSheetId="12">Novembre!$A$51:$E$51</definedName>
    <definedName name="Print_Area" localSheetId="10">Septembre!$A$1:$E$51</definedName>
    <definedName name="_xlnm.Print_Area" localSheetId="13">Décembre!$A$1:$E$61</definedName>
    <definedName name="_xlnm.Print_Area" localSheetId="11">Octobre!$A$1:$E$44</definedName>
    <definedName name="_xlnm.Print_Area" localSheetId="10">Septembre!$A$1:$E$51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3" l="1"/>
  <c r="C44" i="12" l="1"/>
  <c r="C51" i="11"/>
  <c r="C49" i="10"/>
  <c r="C43" i="9"/>
  <c r="C51" i="8"/>
  <c r="C46" i="7" l="1"/>
  <c r="C34" i="6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D30" i="3"/>
  <c r="C61" i="15" l="1"/>
  <c r="C44" i="5" l="1"/>
  <c r="C42" i="4" l="1"/>
  <c r="C65" i="3" l="1"/>
  <c r="C58" i="1" l="1"/>
</calcChain>
</file>

<file path=xl/sharedStrings.xml><?xml version="1.0" encoding="utf-8"?>
<sst xmlns="http://schemas.openxmlformats.org/spreadsheetml/2006/main" count="1475" uniqueCount="1127">
  <si>
    <t>Liste des chèques présentés le :</t>
  </si>
  <si>
    <t>#</t>
  </si>
  <si>
    <t>Date</t>
  </si>
  <si>
    <t>Montant</t>
  </si>
  <si>
    <t>Nom</t>
  </si>
  <si>
    <t>Description</t>
  </si>
  <si>
    <t>TOTAL</t>
  </si>
  <si>
    <t>Bureautique Côte-Sud</t>
  </si>
  <si>
    <t>Shaw Direct</t>
  </si>
  <si>
    <t>Hydro-Québec</t>
  </si>
  <si>
    <t>Petite caisse</t>
  </si>
  <si>
    <t>LBC Capital</t>
  </si>
  <si>
    <t>Total</t>
  </si>
  <si>
    <t>DAS</t>
  </si>
  <si>
    <t>Eurofins Environex</t>
  </si>
  <si>
    <t>Aubé Claudette</t>
  </si>
  <si>
    <t>Vidéotron s.e.n.c.</t>
  </si>
  <si>
    <t xml:space="preserve">LISTES DES CHÈQUE A FAIRE IMMÉDIATEMENT A LA RECEPTION DE LA FACTURE </t>
  </si>
  <si>
    <t xml:space="preserve">Shaw </t>
  </si>
  <si>
    <t>Télus</t>
  </si>
  <si>
    <t>Videotron</t>
  </si>
  <si>
    <t>INFO PAGE</t>
  </si>
  <si>
    <t>MARCHÉ ASSELIN ET FIL</t>
  </si>
  <si>
    <t xml:space="preserve">Télus </t>
  </si>
  <si>
    <t>Ferme du 5e rang</t>
  </si>
  <si>
    <t>Liste des chèques présentés le 04 mai 2020</t>
  </si>
  <si>
    <t>Liste des chèques présentés le :07 décembre 2020</t>
  </si>
  <si>
    <t>Gauthier Denis</t>
  </si>
  <si>
    <t>Agence du Revenu du Canada</t>
  </si>
  <si>
    <t>Ministre du Revenu du Québec</t>
  </si>
  <si>
    <t>Service incendie</t>
  </si>
  <si>
    <t>Le Groupe Accisst inc.</t>
  </si>
  <si>
    <t>Cauca Expert en Appels D'Urgence</t>
  </si>
  <si>
    <t>Cellulaires et communication eau potable</t>
  </si>
  <si>
    <t xml:space="preserve">                                                                                                       </t>
  </si>
  <si>
    <t>Support à distance</t>
  </si>
  <si>
    <t>Diésel camion et tracteur</t>
  </si>
  <si>
    <t>C200460</t>
  </si>
  <si>
    <t>C200461</t>
  </si>
  <si>
    <t>C200462</t>
  </si>
  <si>
    <t>C200463</t>
  </si>
  <si>
    <t>C200464</t>
  </si>
  <si>
    <t>C200465</t>
  </si>
  <si>
    <t>C200466</t>
  </si>
  <si>
    <t>C200467</t>
  </si>
  <si>
    <t>C200468</t>
  </si>
  <si>
    <t>C200469</t>
  </si>
  <si>
    <t>C200470</t>
  </si>
  <si>
    <t>C200471</t>
  </si>
  <si>
    <t>C200472</t>
  </si>
  <si>
    <t>C200473</t>
  </si>
  <si>
    <t>C200474</t>
  </si>
  <si>
    <t>C200475</t>
  </si>
  <si>
    <t>C200476</t>
  </si>
  <si>
    <t>C200477</t>
  </si>
  <si>
    <t>C200478</t>
  </si>
  <si>
    <t>C200479</t>
  </si>
  <si>
    <t>C200480</t>
  </si>
  <si>
    <t>Lumière de rue</t>
  </si>
  <si>
    <t>Marché Asselin et Fils  inc.</t>
  </si>
  <si>
    <t>Halloween, Réception pompier et conseil, diésel camion 
et tracteur</t>
  </si>
  <si>
    <t>L2000017</t>
  </si>
  <si>
    <t>L2000018</t>
  </si>
  <si>
    <t>Minitre du Revenu du Québec</t>
  </si>
  <si>
    <t>Les Entreprises JRMorin inc.</t>
  </si>
  <si>
    <t>Travaux de réfection de la route sirois et du 5e rang</t>
  </si>
  <si>
    <t>Domaine La Charmante</t>
  </si>
  <si>
    <t>Panier cadeaux</t>
  </si>
  <si>
    <t>chèque cadeau concours illuminon notre municipalité</t>
  </si>
  <si>
    <t>Camelot</t>
  </si>
  <si>
    <t xml:space="preserve">Rémillard Richard </t>
  </si>
  <si>
    <t>Joyeuses fêtes</t>
  </si>
  <si>
    <t>Raby Lise</t>
  </si>
  <si>
    <t>Roy Zélia</t>
  </si>
  <si>
    <t>Bertrand Nancy</t>
  </si>
  <si>
    <t>Fraser Jacquelin</t>
  </si>
  <si>
    <t>Hébert Marianne</t>
  </si>
  <si>
    <t>Lapointe Vincent</t>
  </si>
  <si>
    <t>C2100001</t>
  </si>
  <si>
    <t>C2100002</t>
  </si>
  <si>
    <t>C2100003</t>
  </si>
  <si>
    <t>C2100004</t>
  </si>
  <si>
    <t>C2100005</t>
  </si>
  <si>
    <t>C2100006</t>
  </si>
  <si>
    <t>C2100007</t>
  </si>
  <si>
    <t>C2100008</t>
  </si>
  <si>
    <t>C2100009</t>
  </si>
  <si>
    <t>C2100010</t>
  </si>
  <si>
    <t>C2100011</t>
  </si>
  <si>
    <t>Eau, garage complexe camelot</t>
  </si>
  <si>
    <t>Talbot Alin</t>
  </si>
  <si>
    <t>Achat d'huil pour pompier et voirie</t>
  </si>
  <si>
    <t>Mazout et hydro-québec</t>
  </si>
  <si>
    <t>Commission Scolaire de la Côte 
du Sud</t>
  </si>
  <si>
    <t>Mrc de Montmagny</t>
  </si>
  <si>
    <t>Vidange de fosse septique supplémentaire</t>
  </si>
  <si>
    <t>Huile de chauffage, carter sh 150</t>
  </si>
  <si>
    <t>Support à chemise, relieur, chemise, stylo, 
contrart photocopieur,</t>
  </si>
  <si>
    <t>Pétrole Montmagny</t>
  </si>
  <si>
    <t>C2100012</t>
  </si>
  <si>
    <t>C2100013</t>
  </si>
  <si>
    <t>C2100014</t>
  </si>
  <si>
    <t>C2100015</t>
  </si>
  <si>
    <t>C2100016</t>
  </si>
  <si>
    <t>C2100017</t>
  </si>
  <si>
    <t>C2100018</t>
  </si>
  <si>
    <t>C2100019</t>
  </si>
  <si>
    <t>C2100020</t>
  </si>
  <si>
    <t>C2100021</t>
  </si>
  <si>
    <t>C2100022</t>
  </si>
  <si>
    <t>C2100023</t>
  </si>
  <si>
    <t>C2100024</t>
  </si>
  <si>
    <t>C2100025</t>
  </si>
  <si>
    <t>C2100026</t>
  </si>
  <si>
    <t>Publilux inc.</t>
  </si>
  <si>
    <t xml:space="preserve">inscription annuelle 2021 au site web </t>
  </si>
  <si>
    <t>Eau potable, eaux usées</t>
  </si>
  <si>
    <t>KGC. Inc.</t>
  </si>
  <si>
    <t>Caméra Camelot</t>
  </si>
  <si>
    <t>6Tem Ti inc.</t>
  </si>
  <si>
    <t>Garage Robert Carrier inc.</t>
  </si>
  <si>
    <t>Génératrice</t>
  </si>
  <si>
    <t>Inspection d'échelles</t>
  </si>
  <si>
    <t>Inspection des échelles de pompier</t>
  </si>
  <si>
    <t>Rnouvellement Annuel  mutuelle</t>
  </si>
  <si>
    <t>Deneigement des rue et rang 3ième versement</t>
  </si>
  <si>
    <t>L2100001</t>
  </si>
  <si>
    <t>L2100002</t>
  </si>
  <si>
    <t>Liste des chèques présentés le :  février 2021</t>
  </si>
  <si>
    <t>C2100027</t>
  </si>
  <si>
    <t>C2100028</t>
  </si>
  <si>
    <t>C2100029</t>
  </si>
  <si>
    <t>C2100030</t>
  </si>
  <si>
    <t>C2100031</t>
  </si>
  <si>
    <t>C2100032</t>
  </si>
  <si>
    <t>C2100033</t>
  </si>
  <si>
    <t>C2100034</t>
  </si>
  <si>
    <t>C2100035</t>
  </si>
  <si>
    <t>C2100036</t>
  </si>
  <si>
    <t>C2100037</t>
  </si>
  <si>
    <t>C2100038</t>
  </si>
  <si>
    <t>C2100039</t>
  </si>
  <si>
    <t>C2100040</t>
  </si>
  <si>
    <t>C2100041</t>
  </si>
  <si>
    <t>C2100042</t>
  </si>
  <si>
    <t>C2100043</t>
  </si>
  <si>
    <t>C2100044</t>
  </si>
  <si>
    <t>C2100045</t>
  </si>
  <si>
    <t>C2100046</t>
  </si>
  <si>
    <t>C2100047</t>
  </si>
  <si>
    <t>C2100048</t>
  </si>
  <si>
    <t>C2100049</t>
  </si>
  <si>
    <t>C2100050</t>
  </si>
  <si>
    <t>C2100051</t>
  </si>
  <si>
    <t>C2100052</t>
  </si>
  <si>
    <t>C2100053</t>
  </si>
  <si>
    <t>Lumière de rue, eaux usées pp 1-2-3-4, nouveau réservoir, caserne et garage, complexe, terrain de balle, site de traitement</t>
  </si>
  <si>
    <t>201-01-14</t>
  </si>
  <si>
    <t>Marché Asselin et Fils. Inc.</t>
  </si>
  <si>
    <t>Réducteur de pression, petit garage municipal, puits</t>
  </si>
  <si>
    <t>Petite Caisse</t>
  </si>
  <si>
    <t>Timbres, avis public, outil, papier, nettoyant</t>
  </si>
  <si>
    <t>Camelot , eau, garage, complexe</t>
  </si>
  <si>
    <t>MRC de Montmagny</t>
  </si>
  <si>
    <t>Produit dangereux 2020</t>
  </si>
  <si>
    <t>Papiers, correcteur, crayon, gomme à effacer, tronbone</t>
  </si>
  <si>
    <t>Pétrole Montmagny inc.</t>
  </si>
  <si>
    <t>Huile de chauffage</t>
  </si>
  <si>
    <t>Les Entreprises G.J.M. Coulombe inc.</t>
  </si>
  <si>
    <t>Déneigement rang rolette 2e versement, 
Location tracteur</t>
  </si>
  <si>
    <t>Coopérative D'Informatique 
Municipale</t>
  </si>
  <si>
    <t>Vente de logiciel</t>
  </si>
  <si>
    <t>Purolator inc.</t>
  </si>
  <si>
    <t>Transport de colis</t>
  </si>
  <si>
    <t>Journal L'Oie Blanche</t>
  </si>
  <si>
    <t>Publicité Sculpte ton buton</t>
  </si>
  <si>
    <t>Pharmacie Albert Falardeau</t>
  </si>
  <si>
    <t>Boite de masques</t>
  </si>
  <si>
    <t>NAPA GGM (Armagh)</t>
  </si>
  <si>
    <t>Entretien du camion pompier</t>
  </si>
  <si>
    <t>Tremblay Bois Mignault Lemay</t>
  </si>
  <si>
    <t>Services juridiques</t>
  </si>
  <si>
    <t>Albert Falardeau, Pharmacien</t>
  </si>
  <si>
    <t>Boite de gants, eau de javel</t>
  </si>
  <si>
    <t>E. Trugeon Sport</t>
  </si>
  <si>
    <t>Bougie, garde-chaine, bouchon</t>
  </si>
  <si>
    <t>WSP Canada inc.</t>
  </si>
  <si>
    <t>Services Professonnels</t>
  </si>
  <si>
    <t xml:space="preserve">CITAM </t>
  </si>
  <si>
    <t>Frais mensuel-servi-mobile</t>
  </si>
  <si>
    <t>Ferme du 5e Rang</t>
  </si>
  <si>
    <t>Deneigement des rang et rue 4e versement</t>
  </si>
  <si>
    <t>Coop Avantis (Quincaillerie)</t>
  </si>
  <si>
    <t>Propane, gants, boulon, seau gradue, électrode,
ballast</t>
  </si>
  <si>
    <t>Ampoule Halogène</t>
  </si>
  <si>
    <t>Unité Mobile Serge Deschênes</t>
  </si>
  <si>
    <t>Pièce et main d'œuvre sur les camions de pompiers</t>
  </si>
  <si>
    <t>Donald Letourneau inc.</t>
  </si>
  <si>
    <t>rapatriment des branche et mise en pile par endroit localisé , à la demande de la municipalité</t>
  </si>
  <si>
    <t>Pyro Secur</t>
  </si>
  <si>
    <t>Rechaerge de cylindre d'air et inspection visuelle</t>
  </si>
  <si>
    <t>P2100001</t>
  </si>
  <si>
    <t>Aréo-Feu</t>
  </si>
  <si>
    <t>Gant pro-tech, botte, cagoule cabon,casque, consolider avec gants</t>
  </si>
  <si>
    <t>L2100003</t>
  </si>
  <si>
    <t>L2100004</t>
  </si>
  <si>
    <t>C2100054</t>
  </si>
  <si>
    <t>Marché Asselin Et Fils inc.</t>
  </si>
  <si>
    <t>C2100055</t>
  </si>
  <si>
    <t>C2100056</t>
  </si>
  <si>
    <t>C2100057</t>
  </si>
  <si>
    <t>C2100058</t>
  </si>
  <si>
    <t>C2100059</t>
  </si>
  <si>
    <t>C2100060</t>
  </si>
  <si>
    <t>C2100061</t>
  </si>
  <si>
    <t>C2100062</t>
  </si>
  <si>
    <t>C2100063</t>
  </si>
  <si>
    <t>C2100064</t>
  </si>
  <si>
    <t>C2100065</t>
  </si>
  <si>
    <t>C2100066</t>
  </si>
  <si>
    <t>C2100067</t>
  </si>
  <si>
    <t>C2100068</t>
  </si>
  <si>
    <t>C2100069</t>
  </si>
  <si>
    <t>C2100070</t>
  </si>
  <si>
    <t>C2100071</t>
  </si>
  <si>
    <t>C2100072</t>
  </si>
  <si>
    <t>C2100073</t>
  </si>
  <si>
    <t>C2100074</t>
  </si>
  <si>
    <t>C2100075</t>
  </si>
  <si>
    <t>C2100076</t>
  </si>
  <si>
    <t>C2100077</t>
  </si>
  <si>
    <t>C2100078</t>
  </si>
  <si>
    <t>C2100079</t>
  </si>
  <si>
    <t>C2100080</t>
  </si>
  <si>
    <t>C2100081</t>
  </si>
  <si>
    <t>C2100082</t>
  </si>
  <si>
    <t>C2100083</t>
  </si>
  <si>
    <t>C2100084</t>
  </si>
  <si>
    <t>C2100085</t>
  </si>
  <si>
    <t>C2100086</t>
  </si>
  <si>
    <t>C2100087</t>
  </si>
  <si>
    <t>C2100088</t>
  </si>
  <si>
    <t>C2100089</t>
  </si>
  <si>
    <t>Ass. Des Directeurs Municipaux du Québec</t>
  </si>
  <si>
    <t>Formation, Renouvellement annuel</t>
  </si>
  <si>
    <t xml:space="preserve">Allocation à la naissance </t>
  </si>
  <si>
    <t>Câble camelot</t>
  </si>
  <si>
    <t>Poste Canada</t>
  </si>
  <si>
    <t>Timbre pour la taxation</t>
  </si>
  <si>
    <t>Maheu Nathalie</t>
  </si>
  <si>
    <t>Société de l'assurance automobile du Québec</t>
  </si>
  <si>
    <t>Vidéotron s.e.n.c</t>
  </si>
  <si>
    <t xml:space="preserve">LBC Capital </t>
  </si>
  <si>
    <t>Entente inspecteur intermunicipale, acces internet,
compte de taxes non imprimés</t>
  </si>
  <si>
    <t>Bureautique cote-sud</t>
  </si>
  <si>
    <t>contrat photcopieur, enveloppe, marqueur sharpie,
disque dure externe</t>
  </si>
  <si>
    <t xml:space="preserve">Commission des Normes de la Santé </t>
  </si>
  <si>
    <t>Intérêt sur écart cotisation</t>
  </si>
  <si>
    <t>Publicité</t>
  </si>
  <si>
    <t>Épipen</t>
  </si>
  <si>
    <t>Gosselin Clément</t>
  </si>
  <si>
    <t>Bloc pour sculpte ton buton</t>
  </si>
  <si>
    <t>Pneus André Ouellet</t>
  </si>
  <si>
    <t>Duval Électrique enr.</t>
  </si>
  <si>
    <t>Donald Létourneau inc.</t>
  </si>
  <si>
    <t>Municipalité de N.D du Rosaire</t>
  </si>
  <si>
    <t>Entraide incendie</t>
  </si>
  <si>
    <t>Timbre pour taxation annuel</t>
  </si>
  <si>
    <t>Mercier Normand</t>
  </si>
  <si>
    <t>supervision de trappage rang Rolette Est</t>
  </si>
  <si>
    <t>Automatisation JRT inc.</t>
  </si>
  <si>
    <t>Plan de mise à jour et de support 2021</t>
  </si>
  <si>
    <t>Chambre de Commerce de Montmagny</t>
  </si>
  <si>
    <t>Adhésion 2021</t>
  </si>
  <si>
    <t>Goupil Myriam</t>
  </si>
  <si>
    <t>Préparation des comptes de taxes</t>
  </si>
  <si>
    <t xml:space="preserve">6Tem Ti </t>
  </si>
  <si>
    <t>Groupe Akifer inc.</t>
  </si>
  <si>
    <t>Plan protection eau potable</t>
  </si>
  <si>
    <t>SPI Santé Sécurité inc.</t>
  </si>
  <si>
    <t>Vérification Harnais</t>
  </si>
  <si>
    <t>Samir Riman</t>
  </si>
  <si>
    <t xml:space="preserve">SLD Auto </t>
  </si>
  <si>
    <t>Soudure</t>
  </si>
  <si>
    <t>Deneigement des rang et rue 5e versement</t>
  </si>
  <si>
    <t>P2100002</t>
  </si>
  <si>
    <t>P2100003</t>
  </si>
  <si>
    <t>Centre de Service Scolaire de la Côte du Sud</t>
  </si>
  <si>
    <t>Bail de Location</t>
  </si>
  <si>
    <t>Régis Incendie Bellechasse-Sud</t>
  </si>
  <si>
    <t>Liste des chèques présentés le : 11- janvie 2021</t>
  </si>
  <si>
    <t>Liste des chèques présentés le : 01 mars 2021</t>
  </si>
  <si>
    <t>Gagnante deuxième prix coup de cœur sculpte ton buton</t>
  </si>
  <si>
    <t>immatriculation de véhicules</t>
  </si>
  <si>
    <t>Location du photocopieur</t>
  </si>
  <si>
    <t>Électricité au vieux reservoir et des lumières de rue</t>
  </si>
  <si>
    <t>Téléphone au camelot, eau, garage, complexe</t>
  </si>
  <si>
    <t>nettoyeur moteur, chlore liquide,outil oscil, lame fluorescent, laine de roche, bois, gypse, vis,union, peinture.</t>
  </si>
  <si>
    <t>Huile à chauffage</t>
  </si>
  <si>
    <t>Pneus pour le tacteur</t>
  </si>
  <si>
    <t>réparation de lumières de rue</t>
  </si>
  <si>
    <t>Ampoules halogène</t>
  </si>
  <si>
    <t>Déboisement rang 1 et partie route gaudreau</t>
  </si>
  <si>
    <t>analyses eau potable et eaux usées</t>
  </si>
  <si>
    <t>Cadeau souvenir</t>
  </si>
  <si>
    <t>Liste des chèques d'avril présentés le 12 avril 2021</t>
  </si>
  <si>
    <t>C2100090</t>
  </si>
  <si>
    <t xml:space="preserve">Hydro-Québec </t>
  </si>
  <si>
    <t>Nouveau réservoir, eaux usées PP 2 et 3, caserne et garage, lumière de rue</t>
  </si>
  <si>
    <t>C2100091</t>
  </si>
  <si>
    <t>Envoie de courrier recommandé</t>
  </si>
  <si>
    <t>C2100092</t>
  </si>
  <si>
    <t>C2100093</t>
  </si>
  <si>
    <t>C2100094</t>
  </si>
  <si>
    <t>C2100095</t>
  </si>
  <si>
    <t>C2100096</t>
  </si>
  <si>
    <t>C2100097</t>
  </si>
  <si>
    <t>C2100098</t>
  </si>
  <si>
    <t>C2100099</t>
  </si>
  <si>
    <t>C2100100</t>
  </si>
  <si>
    <t>C2100101</t>
  </si>
  <si>
    <t>C2100102</t>
  </si>
  <si>
    <t>C2100103</t>
  </si>
  <si>
    <t>C2100104</t>
  </si>
  <si>
    <t>C2100105</t>
  </si>
  <si>
    <t>C2100106</t>
  </si>
  <si>
    <t>C2100107</t>
  </si>
  <si>
    <t>C2100108</t>
  </si>
  <si>
    <t>C2100109</t>
  </si>
  <si>
    <t>C2100110</t>
  </si>
  <si>
    <t>C2100111</t>
  </si>
  <si>
    <t>C2100112</t>
  </si>
  <si>
    <t>C2100113</t>
  </si>
  <si>
    <t>C2100114</t>
  </si>
  <si>
    <t>C2100115</t>
  </si>
  <si>
    <t>Vieux réservoir</t>
  </si>
  <si>
    <t>Camelot, eau, garage et complexe</t>
  </si>
  <si>
    <t>MRC de Motmagny</t>
  </si>
  <si>
    <t>Mutation 2019 et 2020, sécurité civile, Maj politique 
familliale, rempl. commutateur fibre</t>
  </si>
  <si>
    <t>Bureautique Côte -Sud</t>
  </si>
  <si>
    <t>Cotrat photocopieur, papier, bloc-note, trombonne</t>
  </si>
  <si>
    <t>Plinthe a déclinlaine, palateau à peinture, cable, broche, armature, peinture, goprime, composé CGC, adhésif, coude, robinet, bague, agraphe, isolant, piles, restifieuse, manchon, connecteur métal, ballast, clou, ruban, porte, serrure</t>
  </si>
  <si>
    <t>MRC de Bellechasse</t>
  </si>
  <si>
    <t>Ajustement  contenant métaliques</t>
  </si>
  <si>
    <t>Commission des Normes de la Santé et De</t>
  </si>
  <si>
    <t>Avis de cotisation</t>
  </si>
  <si>
    <t>Coopérative d'information Municipale</t>
  </si>
  <si>
    <t>Vente de Logiciel</t>
  </si>
  <si>
    <t>Réparation Électrique Motmagny</t>
  </si>
  <si>
    <t>Réparation de la génératrice</t>
  </si>
  <si>
    <t>Union</t>
  </si>
  <si>
    <t>Veoplia Water Technologies Canada inc.</t>
  </si>
  <si>
    <t>etalon gel speccheck chlore</t>
  </si>
  <si>
    <t>Ligne téléphonique</t>
  </si>
  <si>
    <t>A1 Hydreaulique</t>
  </si>
  <si>
    <t>Ensemble de jointe pour moteur</t>
  </si>
  <si>
    <t>6temti</t>
  </si>
  <si>
    <t>Support a distance</t>
  </si>
  <si>
    <t>Germain Guimont</t>
  </si>
  <si>
    <t>Ponceau rang 3</t>
  </si>
  <si>
    <t>C2100116</t>
  </si>
  <si>
    <t>VIDHAM</t>
  </si>
  <si>
    <t>Hose de nylon</t>
  </si>
  <si>
    <t>Marché Asselin et Fils inc.</t>
  </si>
  <si>
    <t>Complexe, site de traitement, eaux usées pp4 et 1,
 terrain de balle. Réducteur de pression, puits,
 petite garage municipale</t>
  </si>
  <si>
    <t>Maché Asselin et Fils inc.</t>
  </si>
  <si>
    <t>allocation de naissance</t>
  </si>
  <si>
    <t>Océane Boulet Bolduc</t>
  </si>
  <si>
    <t>Blais Odile</t>
  </si>
  <si>
    <t>Concours loisirs</t>
  </si>
  <si>
    <t xml:space="preserve">Nathalie Blais </t>
  </si>
  <si>
    <t>L2100005</t>
  </si>
  <si>
    <t>Agence du Revenu du Cananda</t>
  </si>
  <si>
    <t>L2100006</t>
  </si>
  <si>
    <t>Ministre du Revenue du Québec</t>
  </si>
  <si>
    <t>P2100004</t>
  </si>
  <si>
    <t>Casque,détecteur,batterie</t>
  </si>
  <si>
    <t>C2100118</t>
  </si>
  <si>
    <t xml:space="preserve">Déneigement des rang et rue </t>
  </si>
  <si>
    <t>C2100119</t>
  </si>
  <si>
    <t>C2100120</t>
  </si>
  <si>
    <t>C2100121</t>
  </si>
  <si>
    <t>C2100122</t>
  </si>
  <si>
    <t>C2100123</t>
  </si>
  <si>
    <t>C2100124</t>
  </si>
  <si>
    <t>C2100125</t>
  </si>
  <si>
    <t>C2100126</t>
  </si>
  <si>
    <t>C2100127</t>
  </si>
  <si>
    <t>C2100128</t>
  </si>
  <si>
    <t>C2100129</t>
  </si>
  <si>
    <t>C2100130</t>
  </si>
  <si>
    <t>C2100131</t>
  </si>
  <si>
    <t>C2100132</t>
  </si>
  <si>
    <t>C2100133</t>
  </si>
  <si>
    <t>C2100134</t>
  </si>
  <si>
    <t>C2100135</t>
  </si>
  <si>
    <t>C2100136</t>
  </si>
  <si>
    <t>Quote-part</t>
  </si>
  <si>
    <t>Timbre, avis public, rembousement d'achat</t>
  </si>
  <si>
    <t>Kelly-Ann Pelletier</t>
  </si>
  <si>
    <t>Quote-part vidange et recyclage</t>
  </si>
  <si>
    <t xml:space="preserve">Hydro Québec </t>
  </si>
  <si>
    <t>Lumières de rue</t>
  </si>
  <si>
    <t xml:space="preserve">Fédération Québécoise des Municipalité </t>
  </si>
  <si>
    <t>Renouvellement assurance accident pompier</t>
  </si>
  <si>
    <t>Eau, garage, complexe, camelot</t>
  </si>
  <si>
    <t>Vidanges de fosse septique d'urgence</t>
  </si>
  <si>
    <t>Enveloppes, contrat photocopieur, ruban pour
étiquetteuse</t>
  </si>
  <si>
    <t>Coop Avantis (Qincaillerire)</t>
  </si>
  <si>
    <t>ABR vit coupe fine, chaine,asphalte froid,pompe jet berkeley,huile à chaine, collier serrage, coude,adapteur, filtre air moteur</t>
  </si>
  <si>
    <t>Publication</t>
  </si>
  <si>
    <t>Novicom Technologies inc.</t>
  </si>
  <si>
    <t>Vérification et nettoyage complet d'un speaker,
programmation des fréquences de radio</t>
  </si>
  <si>
    <t>Douille, grasse, coton t-shirt</t>
  </si>
  <si>
    <t>Service première ligne, suivi du dossier d'expropriation,projet de collecte et d'assainissement des eaux usées</t>
  </si>
  <si>
    <t>Ministre des Finances du Québec</t>
  </si>
  <si>
    <t>Loyer du 1 juin au 31 mai 2022 lot 45 et 46</t>
  </si>
  <si>
    <t>C2100137</t>
  </si>
  <si>
    <t>C2100138</t>
  </si>
  <si>
    <t>C2100139</t>
  </si>
  <si>
    <t>C2100140</t>
  </si>
  <si>
    <t>C2100141</t>
  </si>
  <si>
    <t>C2100142</t>
  </si>
  <si>
    <t>C2100143</t>
  </si>
  <si>
    <t>C2100144</t>
  </si>
  <si>
    <t>C2100145</t>
  </si>
  <si>
    <t>C2100146</t>
  </si>
  <si>
    <t>C2100147</t>
  </si>
  <si>
    <t>C2100148</t>
  </si>
  <si>
    <t>Publicité Palstique Blais LTÉE</t>
  </si>
  <si>
    <t>ABS blanc avec trou, décalque lettré</t>
  </si>
  <si>
    <t>Les Habitation du Buton inc.</t>
  </si>
  <si>
    <t>Supplément au loyer</t>
  </si>
  <si>
    <t>Municipalité de Notre Dame du Rosaire</t>
  </si>
  <si>
    <t>Pyro Sécur</t>
  </si>
  <si>
    <t>Recharge de cylindre , inspection annuel, 
recharge d'extincteur</t>
  </si>
  <si>
    <t>Kenqorth Québec inc.</t>
  </si>
  <si>
    <t>APSAM</t>
  </si>
  <si>
    <t>Formation espaces clos</t>
  </si>
  <si>
    <t>Solenoid pour activer les chaine onspot du camion 210</t>
  </si>
  <si>
    <t>Chemco inc.</t>
  </si>
  <si>
    <t>Chemfloc ferrique</t>
  </si>
  <si>
    <t>CWA Mécanique de Procédé</t>
  </si>
  <si>
    <t>Trouble de démarrage sur surpression aux étangs</t>
  </si>
  <si>
    <t>Cauca Expert en Appels D'Urgences</t>
  </si>
  <si>
    <t>6temti inc.</t>
  </si>
  <si>
    <t>L2100007</t>
  </si>
  <si>
    <t>Agence du Revenu Du Cannada</t>
  </si>
  <si>
    <t>L2100008</t>
  </si>
  <si>
    <t>C2100149</t>
  </si>
  <si>
    <t>C2100150</t>
  </si>
  <si>
    <t>C2100151</t>
  </si>
  <si>
    <t>C2100152</t>
  </si>
  <si>
    <t>C2100153</t>
  </si>
  <si>
    <t>C2100154</t>
  </si>
  <si>
    <t>C2100155</t>
  </si>
  <si>
    <t>C2100156</t>
  </si>
  <si>
    <t>Coop Aventis (Quincaillerie)</t>
  </si>
  <si>
    <t>Patte de table, Chargeur, Rondelle plate, boulon, écrou</t>
  </si>
  <si>
    <t>Tube</t>
  </si>
  <si>
    <t>Centre D'Entraide Familliale</t>
  </si>
  <si>
    <t>Service de garde 2020</t>
  </si>
  <si>
    <t>Erofins Environex</t>
  </si>
  <si>
    <t>3382,,86</t>
  </si>
  <si>
    <t>achat d'un scanneur et d'un commutateur</t>
  </si>
  <si>
    <t>Centre intégré de Santé et de Services
Chaudière-Appalaches</t>
  </si>
  <si>
    <t>vaccination</t>
  </si>
  <si>
    <t>Équipements Récréatifs Jambette inc.</t>
  </si>
  <si>
    <t>Installation de jeux</t>
  </si>
  <si>
    <t>Chambre de Commerce &amp; D'Industri de la MRC de Montmagny</t>
  </si>
  <si>
    <t>Adhésion municipal 2021-2022</t>
  </si>
  <si>
    <t>Les Entreprises G.J.M Coulombe inc.</t>
  </si>
  <si>
    <t xml:space="preserve">Déneigement rang rolette ouest </t>
  </si>
  <si>
    <t>P2100005</t>
  </si>
  <si>
    <t>Areo-Feu</t>
  </si>
  <si>
    <t>Gaz de Calibration</t>
  </si>
  <si>
    <t>P2100006</t>
  </si>
  <si>
    <t>Régis Incendie Bellechasse-sud</t>
  </si>
  <si>
    <t>C2100157</t>
  </si>
  <si>
    <t>Ministre des finances</t>
  </si>
  <si>
    <t>Liste des chèques présentés le 07 juin 2020</t>
  </si>
  <si>
    <t>Remboursements du taux global de taxations</t>
  </si>
  <si>
    <t>C2100158</t>
  </si>
  <si>
    <t>C2100159</t>
  </si>
  <si>
    <t>C2100160</t>
  </si>
  <si>
    <t>C2100161</t>
  </si>
  <si>
    <t>C2100162</t>
  </si>
  <si>
    <t>C2100163</t>
  </si>
  <si>
    <t>C2100164</t>
  </si>
  <si>
    <t>C2100165</t>
  </si>
  <si>
    <t>C2100166</t>
  </si>
  <si>
    <t>C2100167</t>
  </si>
  <si>
    <t>C2100168</t>
  </si>
  <si>
    <t>C2100169</t>
  </si>
  <si>
    <t>C2100170</t>
  </si>
  <si>
    <t>C2100171</t>
  </si>
  <si>
    <t>C2100172</t>
  </si>
  <si>
    <t>C2100173</t>
  </si>
  <si>
    <t>C2100174</t>
  </si>
  <si>
    <t>C2100175</t>
  </si>
  <si>
    <t>Lumière de rue, eaux usées pp 1,2,3,4, caserne et garage, nourveau réservoir, complexe, puits, reducteur de pression, site de traitement, terrain de balle, petit garage municipale</t>
  </si>
  <si>
    <t xml:space="preserve">FQM assurance  inc. </t>
  </si>
  <si>
    <t>renouvellement d'assurance accident pompier</t>
  </si>
  <si>
    <t>Marché Aselin et Fils inc.</t>
  </si>
  <si>
    <t>Diésel camion et tracteur, activité des loisirs</t>
  </si>
  <si>
    <t>Location photocopieur</t>
  </si>
  <si>
    <t xml:space="preserve">Duquet Marianne </t>
  </si>
  <si>
    <t>Bource étudiante</t>
  </si>
  <si>
    <t>Gaudreau Ariane</t>
  </si>
  <si>
    <t>Tanguay Émilie</t>
  </si>
  <si>
    <t>Achat de botte de travail</t>
  </si>
  <si>
    <t>Pince de désincarcération</t>
  </si>
  <si>
    <t>Munnicipalité de Saint-Léonard
D'Aston</t>
  </si>
  <si>
    <t>Les Entreprises JR Morin inc.</t>
  </si>
  <si>
    <t>Hydro Québec</t>
  </si>
  <si>
    <t>FQM Assurances inc.</t>
  </si>
  <si>
    <t>Renouvellement d'assurances automobile</t>
  </si>
  <si>
    <t>Pnier de rangement, Cahier de note, recharge, ruban,
 papeterie, contrat photocopieur, porte-copie, coffret</t>
  </si>
  <si>
    <t>Transport de Roll-Off</t>
  </si>
  <si>
    <t>Ass. Des Direecteurs Municipaux 
Du Québec</t>
  </si>
  <si>
    <t>Formation en ligne</t>
  </si>
  <si>
    <t>C2100176</t>
  </si>
  <si>
    <t>C2100177</t>
  </si>
  <si>
    <t>C2100178</t>
  </si>
  <si>
    <t>C2100179</t>
  </si>
  <si>
    <t>C2100180</t>
  </si>
  <si>
    <t>C2100181</t>
  </si>
  <si>
    <t>C2100182</t>
  </si>
  <si>
    <t>C2100183</t>
  </si>
  <si>
    <t>C2100184</t>
  </si>
  <si>
    <t>C2100185</t>
  </si>
  <si>
    <t>C2100186</t>
  </si>
  <si>
    <t>C2100187</t>
  </si>
  <si>
    <t>C2100188</t>
  </si>
  <si>
    <t>C2100189</t>
  </si>
  <si>
    <t>C2100190</t>
  </si>
  <si>
    <t>C2100191</t>
  </si>
  <si>
    <t>C2100192</t>
  </si>
  <si>
    <t>C2100193</t>
  </si>
  <si>
    <t>René Samsom inc.</t>
  </si>
  <si>
    <t>inverseur manuel, modification entrée électrique, prise, fiche mâle,main-d'œuvre,battrie</t>
  </si>
  <si>
    <t>Programmer les fréquence,achat de radio EVX-S24</t>
  </si>
  <si>
    <t>adaptateur, dépôt de moulage</t>
  </si>
  <si>
    <t>Les Alarmes Clément Pelletier inc.</t>
  </si>
  <si>
    <t>Contrat de service</t>
  </si>
  <si>
    <t>Centre d'eny=traide Familiale</t>
  </si>
  <si>
    <t>Service de garde janvie,février, mars</t>
  </si>
  <si>
    <t>Ville de Montmagny</t>
  </si>
  <si>
    <t>Manuel, guide, incription, examen, temps instructeur</t>
  </si>
  <si>
    <t>Municipalité Ste-Euphémie</t>
  </si>
  <si>
    <t>Réparation rang rolette est et route sirois</t>
  </si>
  <si>
    <t>IDC Information inc.</t>
  </si>
  <si>
    <t>Microsoft 365 apps business</t>
  </si>
  <si>
    <t>Receveur Générald du Canada</t>
  </si>
  <si>
    <t>Licence de radio</t>
  </si>
  <si>
    <t>Echarge de Cylindre,inspection visuel</t>
  </si>
  <si>
    <t>Raymond Chabot Grant Thorton</t>
  </si>
  <si>
    <t>Honoraires professionnels</t>
  </si>
  <si>
    <t>9248-5986 Québec inc. S.M.P.</t>
  </si>
  <si>
    <t>Tube pour tracteur</t>
  </si>
  <si>
    <t>Déneigement et remboursement du montant retenu 
de  10%</t>
  </si>
  <si>
    <t>Sel Warwick inc.</t>
  </si>
  <si>
    <t>Calcium</t>
  </si>
  <si>
    <t>Chabot Marc-André</t>
  </si>
  <si>
    <t>Formation de pompier</t>
  </si>
  <si>
    <t>Weed Man 2846-0053 québec</t>
  </si>
  <si>
    <t>Épandage d'engrais granulaire</t>
  </si>
  <si>
    <t>C2100194</t>
  </si>
  <si>
    <t>C2100195</t>
  </si>
  <si>
    <t>C2100196</t>
  </si>
  <si>
    <t>C2100197</t>
  </si>
  <si>
    <t>C2100198</t>
  </si>
  <si>
    <t>C2100199</t>
  </si>
  <si>
    <t>C2100200</t>
  </si>
  <si>
    <t>Gourpe P.G.F. inc.</t>
  </si>
  <si>
    <t>Location de niveleuse</t>
  </si>
  <si>
    <t>SM Eau Expert</t>
  </si>
  <si>
    <t>Messure du niveau des boues</t>
  </si>
  <si>
    <t>Zoom Video Communications inc.</t>
  </si>
  <si>
    <t>Standard pro annuel</t>
  </si>
  <si>
    <t>Rapidenet Canada</t>
  </si>
  <si>
    <t>Renouvellement de  Domaine</t>
  </si>
  <si>
    <t>20210-06-08</t>
  </si>
  <si>
    <t>Minitre des Finances</t>
  </si>
  <si>
    <t>Sûreté du québec</t>
  </si>
  <si>
    <t>L2000009</t>
  </si>
  <si>
    <t>Agance du Revenu du Canada</t>
  </si>
  <si>
    <t>L2100010</t>
  </si>
  <si>
    <t>Minitre du Revenu du Quéebec</t>
  </si>
  <si>
    <t>C2100202</t>
  </si>
  <si>
    <t>C2100203</t>
  </si>
  <si>
    <t>C2100204</t>
  </si>
  <si>
    <t>C2100205</t>
  </si>
  <si>
    <t>C2100206</t>
  </si>
  <si>
    <t>C2100207</t>
  </si>
  <si>
    <t>C2100208</t>
  </si>
  <si>
    <t>C2100209</t>
  </si>
  <si>
    <t>C2100210</t>
  </si>
  <si>
    <t>C2100211</t>
  </si>
  <si>
    <t>C2100212</t>
  </si>
  <si>
    <t>C2100213</t>
  </si>
  <si>
    <t>C2100214</t>
  </si>
  <si>
    <t>C2100215</t>
  </si>
  <si>
    <t>C2100216</t>
  </si>
  <si>
    <t>C2100217</t>
  </si>
  <si>
    <t>C2100218</t>
  </si>
  <si>
    <t>C2100219</t>
  </si>
  <si>
    <t>C2100220</t>
  </si>
  <si>
    <t>C2100221</t>
  </si>
  <si>
    <t>C2100222</t>
  </si>
  <si>
    <t>Centre d'Entraide Familiale</t>
  </si>
  <si>
    <t>Renouvellement d'adhésion</t>
  </si>
  <si>
    <t>Les entreprises JR Morin inc.</t>
  </si>
  <si>
    <t>Travaux de refection sur le route sirois et du 5e rang</t>
  </si>
  <si>
    <t>Timbre, avis public, lettre enregistrer,masque, gants, alcool, nourriture pour chien, d-givreu</t>
  </si>
  <si>
    <t>ligne téléphonique</t>
  </si>
  <si>
    <t>L2100012</t>
  </si>
  <si>
    <t>l2100011</t>
  </si>
  <si>
    <t>Classeur de bureau, fauteil, moniteurd'ordinateur,cofret, souris, contrat de photocopieur, tableau de lège, des chemises, papiers</t>
  </si>
  <si>
    <t>Coop Avantis (Quicaillerie)</t>
  </si>
  <si>
    <t xml:space="preserve">Géotestile, sac, tuyau, mèche, rondelle, boulon,abr vit, acier, bidon, vis, contre-crou, bois, paillis de cèdre, </t>
  </si>
  <si>
    <t>Marché Asselin et fils inc.</t>
  </si>
  <si>
    <t>Transport de roll-off</t>
  </si>
  <si>
    <t>L:ocation de sableuse</t>
  </si>
  <si>
    <t>Lumières, support de fixation</t>
  </si>
  <si>
    <t>Remplceer le panneau intrusion et les 2 claviers</t>
  </si>
  <si>
    <t>Lavage de 3 habits de combat</t>
  </si>
  <si>
    <t>Commission Scolaire des Trois Lac</t>
  </si>
  <si>
    <t>Formation d'eau potable</t>
  </si>
  <si>
    <t>Don pour IRM</t>
  </si>
  <si>
    <t>Fondation de L'Hôtel-Dieu de 
Montmagny</t>
  </si>
  <si>
    <t>Donald Letourneau</t>
  </si>
  <si>
    <t>Location de Pelle</t>
  </si>
  <si>
    <t>Veolia Water Technologies Canada inc.</t>
  </si>
  <si>
    <t>Chlorure, sonde, ph, électrode</t>
  </si>
  <si>
    <t>Liste des chèques présentés le 06 juillet 2021</t>
  </si>
  <si>
    <t>KGC inc.</t>
  </si>
  <si>
    <t>Batterie, matériel d'instalation</t>
  </si>
  <si>
    <t>Excavation S. Rodrigue</t>
  </si>
  <si>
    <t>Valve à eau et gravier</t>
  </si>
  <si>
    <t>Fleuriste Beau-Site enr.</t>
  </si>
  <si>
    <t>Bordues</t>
  </si>
  <si>
    <t>C2100223</t>
  </si>
  <si>
    <t>C2100224</t>
  </si>
  <si>
    <t>C2100225</t>
  </si>
  <si>
    <t>C2100226</t>
  </si>
  <si>
    <t>C2100227</t>
  </si>
  <si>
    <t>C2100228</t>
  </si>
  <si>
    <t>C2100229</t>
  </si>
  <si>
    <t>C2100230</t>
  </si>
  <si>
    <t>C2100231</t>
  </si>
  <si>
    <t>Uline Canada Coporation</t>
  </si>
  <si>
    <t>Peinture, aréosol</t>
  </si>
  <si>
    <t>6Temti inc.</t>
  </si>
  <si>
    <t>Scanner, Support à distance</t>
  </si>
  <si>
    <t>Érablière Alain Duquet inc.</t>
  </si>
  <si>
    <t>Formulaire 3 modules pour planche à roulette</t>
  </si>
  <si>
    <t xml:space="preserve">Wees Man 2846-0053 Québec </t>
  </si>
  <si>
    <t>Gestion des mauvaises herbes</t>
  </si>
  <si>
    <t>Groupe P.G.F. inc.</t>
  </si>
  <si>
    <t>Transport Denis Montminy</t>
  </si>
  <si>
    <t>Lication de niveleuse</t>
  </si>
  <si>
    <t>C2100232</t>
  </si>
  <si>
    <t>C2100233</t>
  </si>
  <si>
    <t>C2100234</t>
  </si>
  <si>
    <t>C2100235</t>
  </si>
  <si>
    <t>C2100236</t>
  </si>
  <si>
    <t>C2100237</t>
  </si>
  <si>
    <t>C2100238</t>
  </si>
  <si>
    <t>Les Serres du Canton inc</t>
  </si>
  <si>
    <t>Fleurs</t>
  </si>
  <si>
    <t xml:space="preserve">René Samson inc. </t>
  </si>
  <si>
    <t xml:space="preserve">Batterie de remplacement </t>
  </si>
  <si>
    <t>Minicipalité Ste-Euphémie</t>
  </si>
  <si>
    <t>Municipalité Notre Dame du Rosaire</t>
  </si>
  <si>
    <t>Kenworth Québec inc.</t>
  </si>
  <si>
    <t>Silencieux pourle camion #210</t>
  </si>
  <si>
    <t>Endree+Hauser</t>
  </si>
  <si>
    <t>Orbisint</t>
  </si>
  <si>
    <t>Talbot Isabelle</t>
  </si>
  <si>
    <t>Entente de location de terrain</t>
  </si>
  <si>
    <t>Satir Productions Services d'événements</t>
  </si>
  <si>
    <t>Projection d'un partie de hockey</t>
  </si>
  <si>
    <t>Castorica 2003 inc.</t>
  </si>
  <si>
    <t xml:space="preserve">Location de camion </t>
  </si>
  <si>
    <t>C2100239</t>
  </si>
  <si>
    <t>Camelot, eau, garage, complexe</t>
  </si>
  <si>
    <t>C2100240</t>
  </si>
  <si>
    <t>C2100241</t>
  </si>
  <si>
    <t>C2100242</t>
  </si>
  <si>
    <t>C2100243</t>
  </si>
  <si>
    <t>C2100244</t>
  </si>
  <si>
    <t>C2100245</t>
  </si>
  <si>
    <t>C2100246</t>
  </si>
  <si>
    <t>C2100247</t>
  </si>
  <si>
    <t>C2100248</t>
  </si>
  <si>
    <t>C2100249</t>
  </si>
  <si>
    <t xml:space="preserve">Marché Asselin et Fils inc. </t>
  </si>
  <si>
    <t>Diésel camion et tracteur,
achat pour réception</t>
  </si>
  <si>
    <t>L2100013</t>
  </si>
  <si>
    <t>Complexe</t>
  </si>
  <si>
    <t>L2100014</t>
  </si>
  <si>
    <t>L2100015</t>
  </si>
  <si>
    <t>L2100016</t>
  </si>
  <si>
    <t>L2100017</t>
  </si>
  <si>
    <t>L2100018</t>
  </si>
  <si>
    <t>L2100019</t>
  </si>
  <si>
    <t>L2100020</t>
  </si>
  <si>
    <t>L2100021</t>
  </si>
  <si>
    <t>L2100022</t>
  </si>
  <si>
    <t>L2100023</t>
  </si>
  <si>
    <t>L2100024</t>
  </si>
  <si>
    <t>L2100025</t>
  </si>
  <si>
    <t>L2100026</t>
  </si>
  <si>
    <t>L2100027</t>
  </si>
  <si>
    <t>Terrain de balle</t>
  </si>
  <si>
    <t>Eaux usées pp4</t>
  </si>
  <si>
    <t>Site de traitement</t>
  </si>
  <si>
    <t>Nouveau réservoir</t>
  </si>
  <si>
    <t>Eaux usées pp3</t>
  </si>
  <si>
    <t>Eaux usées pp2</t>
  </si>
  <si>
    <t>Réduction de pression</t>
  </si>
  <si>
    <t>Puits</t>
  </si>
  <si>
    <t>Agence du revenu du Canada</t>
  </si>
  <si>
    <t xml:space="preserve">Ministre du revenu du Québec </t>
  </si>
  <si>
    <t>Tableau de liège, contrat de photocopieur</t>
  </si>
  <si>
    <t>Coopérative d'informatique 
Municipale</t>
  </si>
  <si>
    <t>Transport collectif et Adapté 
de la MRC de Montmagny</t>
  </si>
  <si>
    <t>Transport au Lac Carré</t>
  </si>
  <si>
    <t>IDC Informatique inc.</t>
  </si>
  <si>
    <t>C2100250</t>
  </si>
  <si>
    <t>C2100251</t>
  </si>
  <si>
    <t>C2100252</t>
  </si>
  <si>
    <t>C2100253</t>
  </si>
  <si>
    <t>C2100254</t>
  </si>
  <si>
    <t>C2100255</t>
  </si>
  <si>
    <t>C2100256</t>
  </si>
  <si>
    <t>C2100257</t>
  </si>
  <si>
    <t>C2100258</t>
  </si>
  <si>
    <t>C2100259</t>
  </si>
  <si>
    <t>C2100260</t>
  </si>
  <si>
    <t>C2100261</t>
  </si>
  <si>
    <t>C2100262</t>
  </si>
  <si>
    <t>C2100263</t>
  </si>
  <si>
    <t>C2100264</t>
  </si>
  <si>
    <t>E. Turgeon Sport</t>
  </si>
  <si>
    <t>Garage Gilmyr</t>
  </si>
  <si>
    <t>Inspection mobile, ré-inspection</t>
  </si>
  <si>
    <t>Sani Etchemin inc.</t>
  </si>
  <si>
    <t>Location de toilette chimique</t>
  </si>
  <si>
    <t>Eddynet</t>
  </si>
  <si>
    <t>Segment de Brosse</t>
  </si>
  <si>
    <t>Excavation S. Rodrigue inc.</t>
  </si>
  <si>
    <t>Installation logiciel de génération de 
rapport</t>
  </si>
  <si>
    <t>A.M.P. Excavtion inc.</t>
  </si>
  <si>
    <t xml:space="preserve">Vivre en ville </t>
  </si>
  <si>
    <t>Projet urbanistique</t>
  </si>
  <si>
    <t xml:space="preserve">Courroie </t>
  </si>
  <si>
    <t xml:space="preserve">Garage Frédéric Langevin </t>
  </si>
  <si>
    <t>Uline Canada Corporation</t>
  </si>
  <si>
    <t>Peinture en aérosol</t>
  </si>
  <si>
    <t xml:space="preserve">Garage Gilmyr </t>
  </si>
  <si>
    <t>Camion 210</t>
  </si>
  <si>
    <t>P2100012</t>
  </si>
  <si>
    <t>P2100013</t>
  </si>
  <si>
    <t>P2100014</t>
  </si>
  <si>
    <t>P2100015</t>
  </si>
  <si>
    <t>Talbot Alain</t>
  </si>
  <si>
    <t>Chèque ANNULÉ</t>
  </si>
  <si>
    <t>Corrostop, ciment sable, ruban d'emballage,équerre, lame de couteau, asphalte froid, géo, plateau-manchon à peinture, pionceau, pelle ronde, abturateur, béton pré-mélangé</t>
  </si>
  <si>
    <t>Examen, temps instructeur, quote-part
Cour municipale</t>
  </si>
  <si>
    <t>Huile, ensemble de réparation de 
carburateur, main d'œuvre, fil carbone, 
huile à moteur</t>
  </si>
  <si>
    <t>Parc des petites bottines, valve à eau et 
rebors du chemin, gravier</t>
  </si>
  <si>
    <t>Automation d'Amours inc.</t>
  </si>
  <si>
    <t>Travaux Rang 4</t>
  </si>
  <si>
    <t>Entretien et réparation du camion de 
la municipalité</t>
  </si>
  <si>
    <t>Jimmy Blais et Katie Nicol-Jolin</t>
  </si>
  <si>
    <t>Vérification valve à eau sur la 9e Rue</t>
  </si>
  <si>
    <t>Caserne et garage municipal</t>
  </si>
  <si>
    <t>Petit garage municipal</t>
  </si>
  <si>
    <t>Frais de déplacemnt, collet pour le 
camion de pompier</t>
  </si>
  <si>
    <t>Achat de laser pour la voirie, entente inspecteur intermunicipale,vidange de fosse septique, vidange de fosse septique d'urgence</t>
  </si>
  <si>
    <t>Réal Huot inc.</t>
  </si>
  <si>
    <t>Régistre incendie de
 Bellechasse-Sud</t>
  </si>
  <si>
    <t>Soutien technique</t>
  </si>
  <si>
    <t>Frais annuels de surveillance</t>
  </si>
  <si>
    <t>Eaux usées pp1</t>
  </si>
  <si>
    <t xml:space="preserve">Boîte de service, tuyau, borne fontaine </t>
  </si>
  <si>
    <t>Réparation tondeuse (terrain de balle)</t>
  </si>
  <si>
    <t>C2100265</t>
  </si>
  <si>
    <t>C2100266</t>
  </si>
  <si>
    <t>C2100267</t>
  </si>
  <si>
    <t>C2100268</t>
  </si>
  <si>
    <t>C2100269</t>
  </si>
  <si>
    <t>C2100270</t>
  </si>
  <si>
    <t>C2100271</t>
  </si>
  <si>
    <t>C2100272</t>
  </si>
  <si>
    <t>C2100273</t>
  </si>
  <si>
    <t>BUREAUTIQUE CÔTE-SUD</t>
  </si>
  <si>
    <t>C2100274</t>
  </si>
  <si>
    <t>PRODUITS RÉPARATIONS ET ENTRETIEN</t>
  </si>
  <si>
    <t>C2100275</t>
  </si>
  <si>
    <t>C2100276</t>
  </si>
  <si>
    <t>MRC BELLECHASSE</t>
  </si>
  <si>
    <t>C2100277</t>
  </si>
  <si>
    <t>C2100278</t>
  </si>
  <si>
    <t>C2100279</t>
  </si>
  <si>
    <t>GROUPE CCL</t>
  </si>
  <si>
    <t>C2100280</t>
  </si>
  <si>
    <t>PUROLATOR</t>
  </si>
  <si>
    <t>ENVOIS EXPÉDIÉS</t>
  </si>
  <si>
    <t>C2100281</t>
  </si>
  <si>
    <t>FAMILIPRIX FALARDEAU</t>
  </si>
  <si>
    <t>GANTS (EAUX USÉES)</t>
  </si>
  <si>
    <t>C2100282</t>
  </si>
  <si>
    <t>BÉTON MONTMAGNY</t>
  </si>
  <si>
    <t>C2100283</t>
  </si>
  <si>
    <t>NAPA GGM</t>
  </si>
  <si>
    <t>C2100284</t>
  </si>
  <si>
    <t xml:space="preserve">CENTRE D'ENTRAIDE FAMILIALE MONTMAGNY </t>
  </si>
  <si>
    <t>C2100285</t>
  </si>
  <si>
    <t>MUNICIPALITÉ STE-EUPHÉMIE</t>
  </si>
  <si>
    <t>ENTRAIDE INCENDIE</t>
  </si>
  <si>
    <t>C2100286</t>
  </si>
  <si>
    <t>LES ARTS DE LA SCÈNE</t>
  </si>
  <si>
    <t>SOIRÉE CINÉ-PARC 13 AOÛT</t>
  </si>
  <si>
    <t>C2100287</t>
  </si>
  <si>
    <t>PLASTIQUE BLAIS</t>
  </si>
  <si>
    <t>PANNEAU SKATE PARC</t>
  </si>
  <si>
    <t>C2100288</t>
  </si>
  <si>
    <t>C2100289</t>
  </si>
  <si>
    <t>PONCEAUX - EXCAVATION - CAMION</t>
  </si>
  <si>
    <t>C2100290</t>
  </si>
  <si>
    <t>MUNICIPALITÉ N.D. ROSAIRE</t>
  </si>
  <si>
    <t>C2100291</t>
  </si>
  <si>
    <t>QUINCAILLERIE MASSIF INC.</t>
  </si>
  <si>
    <t>C2100292</t>
  </si>
  <si>
    <t>SHAW DIRECT</t>
  </si>
  <si>
    <t>C2100293</t>
  </si>
  <si>
    <t>JIMMY BLAIS</t>
  </si>
  <si>
    <t>C2100294</t>
  </si>
  <si>
    <t>NORMAND MERCIER</t>
  </si>
  <si>
    <t>TRAPPES (CAPTURE DE CASTORS)</t>
  </si>
  <si>
    <t>C2100295</t>
  </si>
  <si>
    <t>EUROFINS ENVIRONEX</t>
  </si>
  <si>
    <t>CONTRÔLE EAUX USÉES</t>
  </si>
  <si>
    <t>C2100296</t>
  </si>
  <si>
    <t>CWA MÉCANIQUE PROCÉDÉ</t>
  </si>
  <si>
    <t>C2100297</t>
  </si>
  <si>
    <t>ÉQUIPEMENT PROBÉTON</t>
  </si>
  <si>
    <t>L2100028</t>
  </si>
  <si>
    <t>P2100016</t>
  </si>
  <si>
    <t>PETITE CAISSE</t>
  </si>
  <si>
    <t>MARCHÉ ASSELIN ET FILS INC.</t>
  </si>
  <si>
    <t>DIÉSEL CAMION ET TRACTEUR</t>
  </si>
  <si>
    <t>COMITÉ DU MARBRE</t>
  </si>
  <si>
    <t>LBC CAPITAL</t>
  </si>
  <si>
    <t xml:space="preserve">LAPOINTE VINCENT </t>
  </si>
  <si>
    <t>FORMATION DE POMPIER</t>
  </si>
  <si>
    <t>P2100017</t>
  </si>
  <si>
    <t>P2100018</t>
  </si>
  <si>
    <t>P2100019</t>
  </si>
  <si>
    <t xml:space="preserve">CIMA+S.E.N.C. </t>
  </si>
  <si>
    <t>HONORAIRE PROFESSIONNELS</t>
  </si>
  <si>
    <t>TELUS</t>
  </si>
  <si>
    <t>CAMELOT, EAU, GARAGE, COMPLEXE</t>
  </si>
  <si>
    <t>L2100029</t>
  </si>
  <si>
    <t>L2100030</t>
  </si>
  <si>
    <t>HYDRO-QUÉBEC</t>
  </si>
  <si>
    <t>VIEUX RÉSERVOIR</t>
  </si>
  <si>
    <t>LUMIÈRE DE RUE</t>
  </si>
  <si>
    <t>C2100298</t>
  </si>
  <si>
    <t>C2100299</t>
  </si>
  <si>
    <t>MRC DE BELLECHASSE</t>
  </si>
  <si>
    <t>QUOTE-PART VIDANGE ET RECYCLAGE</t>
  </si>
  <si>
    <t>C2100300</t>
  </si>
  <si>
    <t>TRANSPORT COLLECTIF MRC
DE MONTMAGNY</t>
  </si>
  <si>
    <t>TRANSPORT AU ZOO MILLER</t>
  </si>
  <si>
    <t>IDC INFORMATIQUE INC.</t>
  </si>
  <si>
    <t>MICROSOFT 365 APPS BUSNIESS</t>
  </si>
  <si>
    <t>ALLOCATION DE NAISSANCE</t>
  </si>
  <si>
    <t>2021-09-31</t>
  </si>
  <si>
    <t>LES ENTREPRISES JR MORIN INC.</t>
  </si>
  <si>
    <t>RÉFECTION DE LA ROUTE SIROIS ET 5IÈME RANG</t>
  </si>
  <si>
    <t>J.S.R. 1995 inc.</t>
  </si>
  <si>
    <t>C2100301</t>
  </si>
  <si>
    <t>C2100302</t>
  </si>
  <si>
    <t>J.R.S 1995 INC.</t>
  </si>
  <si>
    <t>GRAVIER, NIVELAGE, NETTOYAGE</t>
  </si>
  <si>
    <t>RAYMOND CHABOT GRANT 
THORNTON</t>
  </si>
  <si>
    <t>MRC DE MONTMAGNY</t>
  </si>
  <si>
    <t>QUOTE-PART</t>
  </si>
  <si>
    <t>HONORAIRE PROFESSIONNELS, PRÉPARATION DES PLAN, DEVIS, SURVEILLANCE</t>
  </si>
  <si>
    <t>TIMBRES, AVIS PUBLIC, MASQUES, 
LIQUIDE À VAISSELLE, EMBALLAGES 
CADEAU</t>
  </si>
  <si>
    <t xml:space="preserve">COMMANDITE </t>
  </si>
  <si>
    <t>LOCATION PHOTOCOPIEUR (2 MOIS)</t>
  </si>
  <si>
    <t>CHÈQUE ANNULÉ</t>
  </si>
  <si>
    <t>MARCHÉ ASSELIN ET FILS</t>
  </si>
  <si>
    <t>TRANSPORT DU ROLL-OFF</t>
  </si>
  <si>
    <t>PAPETERIE - PRODUITS D'ENTRETIEN MÉNAGER - CONTRAT DE PHOTOCOPIES</t>
  </si>
  <si>
    <t>COOP AVANTIS (QUINCAILLERIE BMR)</t>
  </si>
  <si>
    <t>PÉTROLE MONTMAGNY INC.</t>
  </si>
  <si>
    <t>HUILE À CHAUFFAGE (FOURNAISE)</t>
  </si>
  <si>
    <t>ENVELOPPES # 10 + FORMULAIRE MULTIFONCTION</t>
  </si>
  <si>
    <t>TUYAUX 36'' ROUTE 6E RANG</t>
  </si>
  <si>
    <t>PÔLE - ÉTRIER POUR CAMION</t>
  </si>
  <si>
    <t>LOCATION JEUX GONFLABLE</t>
  </si>
  <si>
    <t>LUMINAIRE DE SÉCURITÉ (TERRAIN DES LOISIRS)</t>
  </si>
  <si>
    <t>CABLE AU CAMELOT</t>
  </si>
  <si>
    <t>ENTRETIEN BALAI MÉCANIQUE</t>
  </si>
  <si>
    <t>JOINT ÉTANCHÉITÉ POMPE ABS</t>
  </si>
  <si>
    <t xml:space="preserve">MÊCHE 11'' X 15'' </t>
  </si>
  <si>
    <t>L2100031</t>
  </si>
  <si>
    <t>L2100032</t>
  </si>
  <si>
    <t>AGENCE DU REVENU DU CANADA</t>
  </si>
  <si>
    <t>MINITRE DU REVENUE DU QUÉBEC</t>
  </si>
  <si>
    <t>Liste des chèques présentés le : 13 septembre 2021</t>
  </si>
  <si>
    <t>Liste des chèques présentés le : 09 août 2020</t>
  </si>
  <si>
    <t>Liste des chèques présentés le : 04 octobre 2020</t>
  </si>
  <si>
    <t>C2100303</t>
  </si>
  <si>
    <t>C2100304</t>
  </si>
  <si>
    <t>C2100305</t>
  </si>
  <si>
    <t>C2100306</t>
  </si>
  <si>
    <t>C2100307</t>
  </si>
  <si>
    <t>C2100308</t>
  </si>
  <si>
    <t>C2100309</t>
  </si>
  <si>
    <t>C2100310</t>
  </si>
  <si>
    <t>C2100311</t>
  </si>
  <si>
    <t>C2100312</t>
  </si>
  <si>
    <t>C2100313</t>
  </si>
  <si>
    <t>C2100314</t>
  </si>
  <si>
    <t>C2100315</t>
  </si>
  <si>
    <t>C2100316</t>
  </si>
  <si>
    <t>C2100317</t>
  </si>
  <si>
    <t>C2100318</t>
  </si>
  <si>
    <t>C2100319</t>
  </si>
  <si>
    <t>C2100320</t>
  </si>
  <si>
    <t>C2100321</t>
  </si>
  <si>
    <t>L2100033</t>
  </si>
  <si>
    <t>L2100034</t>
  </si>
  <si>
    <t>L2100035</t>
  </si>
  <si>
    <t>L2100036</t>
  </si>
  <si>
    <t>L2100037</t>
  </si>
  <si>
    <t>L2100038</t>
  </si>
  <si>
    <t>L2100039</t>
  </si>
  <si>
    <t>L2100040</t>
  </si>
  <si>
    <t>Caserne et garage</t>
  </si>
  <si>
    <t>PP2</t>
  </si>
  <si>
    <t>PP3</t>
  </si>
  <si>
    <t>Allocation à la naissance</t>
  </si>
  <si>
    <t>Fondation de L'École Secondaire
Louis-Jacques-Casault</t>
  </si>
  <si>
    <t>Produit désinfectant</t>
  </si>
  <si>
    <t>Automation d'amours inc.</t>
  </si>
  <si>
    <t>6TEM TI inc.</t>
  </si>
  <si>
    <t>Frais de Covid (CHÈQUE RETENU)</t>
  </si>
  <si>
    <t>Groupe ABS inc.</t>
  </si>
  <si>
    <t>L2100041</t>
  </si>
  <si>
    <t>L2100042</t>
  </si>
  <si>
    <t>L2100043</t>
  </si>
  <si>
    <t>L2100044</t>
  </si>
  <si>
    <t>L2100045</t>
  </si>
  <si>
    <t>L2100046</t>
  </si>
  <si>
    <t>L2100047</t>
  </si>
  <si>
    <t>Terrain de jeux</t>
  </si>
  <si>
    <t>PP4</t>
  </si>
  <si>
    <t>PP1</t>
  </si>
  <si>
    <t>Réducteur de pression</t>
  </si>
  <si>
    <t>Demande d'équivalence, inscription 
désincarcération</t>
  </si>
  <si>
    <t>P2100020</t>
  </si>
  <si>
    <t>P2100021</t>
  </si>
  <si>
    <t>P2100022</t>
  </si>
  <si>
    <t>P2100023</t>
  </si>
  <si>
    <t>P2100024</t>
  </si>
  <si>
    <t>P2100025</t>
  </si>
  <si>
    <t>Coop avantis (Quincaillerie)</t>
  </si>
  <si>
    <t>Outillage et matériaux divers</t>
  </si>
  <si>
    <t>Santé Mentale 
QC-Chaudière-Appalaches</t>
  </si>
  <si>
    <t>Cotisation 2021-2022</t>
  </si>
  <si>
    <t>CIMA+ s.e.n.c.</t>
  </si>
  <si>
    <t>Achat de billets «As-tu ton 20$ pour demain»</t>
  </si>
  <si>
    <t>Transport du Roll-Off</t>
  </si>
  <si>
    <t>Centre d'Entraide Familiale de la 
MRC de Montmagny</t>
  </si>
  <si>
    <t>Service des garde le matin pour l'école 
de la Colline (avril à juin 2021)</t>
  </si>
  <si>
    <t xml:space="preserve">Service à distance </t>
  </si>
  <si>
    <t>Cauca expert en appels d'urgence</t>
  </si>
  <si>
    <t>Complexe municipal</t>
  </si>
  <si>
    <t>Allen entrepreneur général inc.</t>
  </si>
  <si>
    <t>Timbres, avis public et envoies recommandés</t>
  </si>
  <si>
    <t>Estampe, moniteur, sacs à déchiquetteuse, 
papiers, contrat photocopieur</t>
  </si>
  <si>
    <t>Location d'une toilette chimique</t>
  </si>
  <si>
    <t>Analyses eau potable et eaux usées</t>
  </si>
  <si>
    <t>Ingénierie des matériaux Route Sirois et 5e Rang</t>
  </si>
  <si>
    <t>Syphon, tuyau, propane, boulons, boyau 
d'arrosage, piles, asphalte froid, sac de
construction, bois, poudre super iron out, 
adapteur, manchon, coude, clé, chlore liquide, absorbant, ciment, mousse isolante, ponceau, ruban, peinture, colle</t>
  </si>
  <si>
    <t>Bouchon, arrêt principal, coude, 
joint d'emboitement, collet, puisard 3 parois, vanne de fonte, vanne à bille, tuyau,
cadre guideur, couvercle</t>
  </si>
  <si>
    <t>Crédit sur manteau et pantalon, achat d'un 
facial, manteau, pantalon</t>
  </si>
  <si>
    <t>Câble au Camelot</t>
  </si>
  <si>
    <t>Location de camion et pelle 9ème Rue</t>
  </si>
  <si>
    <t>C2100322</t>
  </si>
  <si>
    <t>Location de pelle et camion</t>
  </si>
  <si>
    <t>C2100323</t>
  </si>
  <si>
    <t>C2100324</t>
  </si>
  <si>
    <t>C2100325</t>
  </si>
  <si>
    <t>C2100326</t>
  </si>
  <si>
    <t>C2100327</t>
  </si>
  <si>
    <t>C2100328</t>
  </si>
  <si>
    <t>C2100329</t>
  </si>
  <si>
    <t>C2100330</t>
  </si>
  <si>
    <t>C2100331</t>
  </si>
  <si>
    <t>C2100332</t>
  </si>
  <si>
    <t>C2100333</t>
  </si>
  <si>
    <t>C2100334</t>
  </si>
  <si>
    <t>C2100335</t>
  </si>
  <si>
    <t>C2100336</t>
  </si>
  <si>
    <t>C2100337</t>
  </si>
  <si>
    <t>C2100338</t>
  </si>
  <si>
    <t>C2100339</t>
  </si>
  <si>
    <t>C2100340</t>
  </si>
  <si>
    <t>C2100341</t>
  </si>
  <si>
    <t>C2100342</t>
  </si>
  <si>
    <t>C2100343</t>
  </si>
  <si>
    <t>C2100344</t>
  </si>
  <si>
    <t>C2100345</t>
  </si>
  <si>
    <t>Diésel camion, tracteur, rencontre citoyenne</t>
  </si>
  <si>
    <t>Fabrique de St-Paul-de-Montminy</t>
  </si>
  <si>
    <t>Fortier 2000 LTEE</t>
  </si>
  <si>
    <t>Transport roll-off</t>
  </si>
  <si>
    <t>Formation incendie</t>
  </si>
  <si>
    <t>Endress+Hauser</t>
  </si>
  <si>
    <t>Frais de manutation et taxes</t>
  </si>
  <si>
    <t>Net-Eau-Cam inc.</t>
  </si>
  <si>
    <t>Nettoyage du réservoir d'eau potable</t>
  </si>
  <si>
    <t>Cauca Expert en Appels D'urgence</t>
  </si>
  <si>
    <t>6TemTi</t>
  </si>
  <si>
    <t>Support à Distance</t>
  </si>
  <si>
    <t>Centre Intégré de Santé et de Services</t>
  </si>
  <si>
    <t>CSE Incendie et Sécurité inc.</t>
  </si>
  <si>
    <t>Excavation Robert Mercier</t>
  </si>
  <si>
    <t>Location de camion</t>
  </si>
  <si>
    <t xml:space="preserve">Atria Ti </t>
  </si>
  <si>
    <t>Microsoft 365 apps Business</t>
  </si>
  <si>
    <t>Distribution LC</t>
  </si>
  <si>
    <t>Sacs de Déglaçant</t>
  </si>
  <si>
    <t>Ministre des Finances</t>
  </si>
  <si>
    <t>L2100048</t>
  </si>
  <si>
    <t>L2100049</t>
  </si>
  <si>
    <t>L2100050</t>
  </si>
  <si>
    <t>L2100051</t>
  </si>
  <si>
    <t>L2100052</t>
  </si>
  <si>
    <t>L2100053</t>
  </si>
  <si>
    <t>L2100054</t>
  </si>
  <si>
    <t>Eau, garage, complexe</t>
  </si>
  <si>
    <t>C2100346</t>
  </si>
  <si>
    <t>C2100347</t>
  </si>
  <si>
    <t>C2100348</t>
  </si>
  <si>
    <t>C2100349</t>
  </si>
  <si>
    <t>C2100350</t>
  </si>
  <si>
    <t>C2100351</t>
  </si>
  <si>
    <t>C2100352</t>
  </si>
  <si>
    <t xml:space="preserve">Ouellet Mélissa </t>
  </si>
  <si>
    <t>Centre D'Entraide Familiale de la MRC de 
Montmagny</t>
  </si>
  <si>
    <t>Publicité dans le journal L'Oie Blanche</t>
  </si>
  <si>
    <t xml:space="preserve">Groupe P.G.F. inc. </t>
  </si>
  <si>
    <t>P2100026</t>
  </si>
  <si>
    <t>P2100027</t>
  </si>
  <si>
    <t>P2100028</t>
  </si>
  <si>
    <t>P2100029</t>
  </si>
  <si>
    <t>P2100030</t>
  </si>
  <si>
    <t>P2100031</t>
  </si>
  <si>
    <t>P2100032</t>
  </si>
  <si>
    <t>P2100033</t>
  </si>
  <si>
    <t>Réal Huot inc</t>
  </si>
  <si>
    <t>Aroé-Feu</t>
  </si>
  <si>
    <t xml:space="preserve">Allen Entrepreneur Général inc. </t>
  </si>
  <si>
    <t xml:space="preserve">Entretien </t>
  </si>
  <si>
    <t xml:space="preserve">Analyse de vulnérabilité </t>
  </si>
  <si>
    <t>Feuillet paroissial</t>
  </si>
  <si>
    <t>Transport, réductrice, joint, anneau, tête régulière, mur déflecteur</t>
  </si>
  <si>
    <t>Poudre à récurer, papiers, agrafe</t>
  </si>
  <si>
    <t>Services professionnels</t>
  </si>
  <si>
    <t>Municipalité de Notre-Dame-du-Rosaire</t>
  </si>
  <si>
    <t>Vaccination d'un employé</t>
  </si>
  <si>
    <t>Scie à pare-brise</t>
  </si>
  <si>
    <t>Sûreté du Québec</t>
  </si>
  <si>
    <t>Achat pour la fête d'Halloween</t>
  </si>
  <si>
    <t>Changer une valve à eau potable</t>
  </si>
  <si>
    <t>Vidange de fosse septique d'urgence, 
Inspection à risques élevés</t>
  </si>
  <si>
    <t>Contenant de chlore vide, râteau, thermomètre,
coude, tuyau, peinture, ancrage, mêches, forets, 
lunette protection, couteau, bâche,piles, chlore 
liquide, ampoule de sodium, mousqueton</t>
  </si>
  <si>
    <t>Batterie</t>
  </si>
  <si>
    <t>Liste des chèques présentés le: 01 novembre2021</t>
  </si>
  <si>
    <t>Location perfopipe avec coffre, roue pour
couper tuyau</t>
  </si>
  <si>
    <t>C2100353</t>
  </si>
  <si>
    <t>C2100354</t>
  </si>
  <si>
    <t>C2100355</t>
  </si>
  <si>
    <t>C2100356</t>
  </si>
  <si>
    <t>C2100357</t>
  </si>
  <si>
    <t>C2100358</t>
  </si>
  <si>
    <t>C2100359</t>
  </si>
  <si>
    <t>C2100360</t>
  </si>
  <si>
    <t>C2100361</t>
  </si>
  <si>
    <t>C2100362</t>
  </si>
  <si>
    <t>C2100363</t>
  </si>
  <si>
    <t>C2100364</t>
  </si>
  <si>
    <t>C2100365</t>
  </si>
  <si>
    <t>C2100366</t>
  </si>
  <si>
    <t>C2100367</t>
  </si>
  <si>
    <t>C2100368</t>
  </si>
  <si>
    <t>C2100369</t>
  </si>
  <si>
    <t>C2100370</t>
  </si>
  <si>
    <t>C2100371</t>
  </si>
  <si>
    <t>C2100372</t>
  </si>
  <si>
    <t>C2100373</t>
  </si>
  <si>
    <t>C2100374</t>
  </si>
  <si>
    <t>C2100375</t>
  </si>
  <si>
    <t>C2100376</t>
  </si>
  <si>
    <t>C2100377</t>
  </si>
  <si>
    <t>C2100378</t>
  </si>
  <si>
    <t>Timbres - Avis public - Ampoules</t>
  </si>
  <si>
    <t>Ferme du 5ème Rang</t>
  </si>
  <si>
    <t>Déneigement du rang et rue</t>
  </si>
  <si>
    <t>Excavation S. Rodrigue inc</t>
  </si>
  <si>
    <t>Matériaux granulaires - roches 
rangs 5 et 6 - Gravier -Location 
excavatrice - problème d'égoût - 
Travaux 9ème Rue</t>
  </si>
  <si>
    <t>Carole Therrien (Mario Chabot)</t>
  </si>
  <si>
    <t>Travaux 9ème Rue</t>
  </si>
  <si>
    <t>Gravier Rang 1</t>
  </si>
  <si>
    <t>Dépôt de moulage, outils, ampoules, 
freins pour le camion</t>
  </si>
  <si>
    <t>Ministre du Revenu du Qoébec</t>
  </si>
  <si>
    <t>Frais de déplacement (rang - 9ème 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</si>
</sst>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Calibri"/>
      <family val="2"/>
    </font>
    <font>
      <b/>
      <sz val="10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rgb="FF231F2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4" xfId="0" applyFont="1" applyBorder="1" applyAlignment="1">
      <alignment horizontal="center"/>
    </xf>
    <xf numFmtId="0" fontId="0" fillId="0" borderId="4" xfId="0" applyBorder="1"/>
    <xf numFmtId="44" fontId="0" fillId="0" borderId="4" xfId="1" applyFont="1" applyBorder="1"/>
    <xf numFmtId="14" fontId="5" fillId="0" borderId="4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44" fontId="5" fillId="0" borderId="4" xfId="1" applyFont="1" applyBorder="1"/>
    <xf numFmtId="44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164" fontId="8" fillId="0" borderId="4" xfId="1" applyNumberFormat="1" applyFont="1" applyBorder="1"/>
    <xf numFmtId="0" fontId="8" fillId="0" borderId="4" xfId="0" applyFont="1" applyBorder="1"/>
    <xf numFmtId="164" fontId="9" fillId="0" borderId="4" xfId="1" applyNumberFormat="1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64" fontId="8" fillId="0" borderId="4" xfId="1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64" fontId="8" fillId="0" borderId="4" xfId="1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vertical="center"/>
    </xf>
    <xf numFmtId="0" fontId="8" fillId="0" borderId="11" xfId="0" applyFont="1" applyBorder="1"/>
    <xf numFmtId="164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0" fillId="0" borderId="4" xfId="0" applyBorder="1" applyAlignment="1">
      <alignment vertical="center"/>
    </xf>
    <xf numFmtId="44" fontId="8" fillId="0" borderId="4" xfId="1" applyFont="1" applyBorder="1"/>
    <xf numFmtId="0" fontId="10" fillId="0" borderId="4" xfId="0" applyFont="1" applyBorder="1"/>
    <xf numFmtId="44" fontId="10" fillId="0" borderId="4" xfId="1" applyFont="1" applyBorder="1"/>
    <xf numFmtId="0" fontId="11" fillId="0" borderId="4" xfId="0" applyFont="1" applyBorder="1" applyAlignment="1">
      <alignment horizontal="center"/>
    </xf>
    <xf numFmtId="44" fontId="8" fillId="0" borderId="4" xfId="1" applyFont="1" applyBorder="1" applyAlignment="1">
      <alignment vertical="center"/>
    </xf>
    <xf numFmtId="44" fontId="9" fillId="0" borderId="4" xfId="1" applyFont="1" applyBorder="1"/>
    <xf numFmtId="0" fontId="9" fillId="0" borderId="4" xfId="0" applyFont="1" applyBorder="1"/>
    <xf numFmtId="0" fontId="12" fillId="0" borderId="4" xfId="0" applyFont="1" applyBorder="1" applyAlignment="1">
      <alignment vertical="center"/>
    </xf>
    <xf numFmtId="14" fontId="12" fillId="0" borderId="4" xfId="0" applyNumberFormat="1" applyFont="1" applyBorder="1"/>
    <xf numFmtId="164" fontId="12" fillId="0" borderId="4" xfId="0" applyNumberFormat="1" applyFont="1" applyBorder="1"/>
    <xf numFmtId="14" fontId="8" fillId="0" borderId="0" xfId="0" applyNumberFormat="1" applyFont="1" applyBorder="1"/>
    <xf numFmtId="164" fontId="8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44" fontId="0" fillId="0" borderId="0" xfId="0" applyNumberFormat="1"/>
    <xf numFmtId="44" fontId="9" fillId="0" borderId="4" xfId="0" applyNumberFormat="1" applyFont="1" applyBorder="1"/>
    <xf numFmtId="0" fontId="0" fillId="0" borderId="0" xfId="0" applyAlignment="1">
      <alignment wrapText="1"/>
    </xf>
    <xf numFmtId="0" fontId="8" fillId="0" borderId="4" xfId="0" applyFont="1" applyBorder="1" applyAlignment="1">
      <alignment vertical="center" wrapText="1"/>
    </xf>
    <xf numFmtId="0" fontId="14" fillId="0" borderId="0" xfId="0" applyFont="1" applyAlignment="1"/>
    <xf numFmtId="0" fontId="9" fillId="0" borderId="11" xfId="0" applyFont="1" applyBorder="1" applyAlignment="1">
      <alignment horizontal="left" vertical="center"/>
    </xf>
    <xf numFmtId="14" fontId="9" fillId="0" borderId="1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8" fillId="0" borderId="16" xfId="1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14" fontId="17" fillId="0" borderId="4" xfId="0" applyNumberFormat="1" applyFont="1" applyBorder="1" applyAlignment="1">
      <alignment vertical="center"/>
    </xf>
    <xf numFmtId="164" fontId="18" fillId="0" borderId="4" xfId="0" applyNumberFormat="1" applyFont="1" applyBorder="1"/>
    <xf numFmtId="0" fontId="19" fillId="0" borderId="4" xfId="0" applyFont="1" applyBorder="1"/>
    <xf numFmtId="0" fontId="20" fillId="0" borderId="0" xfId="0" applyFont="1" applyAlignment="1">
      <alignment vertical="center"/>
    </xf>
    <xf numFmtId="44" fontId="8" fillId="0" borderId="4" xfId="1" applyFont="1" applyBorder="1" applyAlignment="1">
      <alignment horizontal="left" vertical="center"/>
    </xf>
    <xf numFmtId="0" fontId="3" fillId="0" borderId="1" xfId="0" applyFont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7" fillId="0" borderId="0" xfId="0" applyFont="1" applyBorder="1" applyAlignment="1"/>
    <xf numFmtId="0" fontId="10" fillId="0" borderId="3" xfId="0" applyFont="1" applyBorder="1" applyAlignment="1"/>
    <xf numFmtId="0" fontId="10" fillId="0" borderId="6" xfId="0" applyFont="1" applyBorder="1" applyAlignment="1"/>
    <xf numFmtId="44" fontId="8" fillId="0" borderId="16" xfId="1" applyFont="1" applyFill="1" applyBorder="1" applyAlignment="1">
      <alignment vertical="center"/>
    </xf>
    <xf numFmtId="14" fontId="12" fillId="0" borderId="4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164" fontId="13" fillId="0" borderId="4" xfId="1" applyNumberFormat="1" applyFont="1" applyBorder="1"/>
    <xf numFmtId="0" fontId="5" fillId="0" borderId="4" xfId="0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right" vertical="center"/>
    </xf>
    <xf numFmtId="44" fontId="0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5" fillId="0" borderId="4" xfId="1" applyNumberFormat="1" applyFont="1" applyBorder="1" applyAlignment="1">
      <alignment horizontal="right"/>
    </xf>
    <xf numFmtId="44" fontId="5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164" fontId="6" fillId="0" borderId="4" xfId="1" applyNumberFormat="1" applyFont="1" applyBorder="1" applyAlignment="1">
      <alignment horizontal="right"/>
    </xf>
    <xf numFmtId="164" fontId="22" fillId="0" borderId="4" xfId="1" applyNumberFormat="1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14" fontId="22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164" fontId="9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4" fontId="8" fillId="0" borderId="4" xfId="0" applyNumberFormat="1" applyFont="1" applyBorder="1" applyAlignment="1">
      <alignment horizontal="left"/>
    </xf>
    <xf numFmtId="164" fontId="8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vertical="center"/>
    </xf>
    <xf numFmtId="164" fontId="8" fillId="0" borderId="11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4" fontId="8" fillId="0" borderId="4" xfId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14" fontId="0" fillId="0" borderId="4" xfId="0" applyNumberFormat="1" applyBorder="1"/>
    <xf numFmtId="14" fontId="0" fillId="0" borderId="0" xfId="0" applyNumberFormat="1"/>
    <xf numFmtId="164" fontId="8" fillId="0" borderId="11" xfId="1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/>
    </xf>
    <xf numFmtId="44" fontId="8" fillId="0" borderId="4" xfId="1" applyNumberFormat="1" applyFont="1" applyBorder="1" applyAlignment="1">
      <alignment horizontal="right" vertical="center"/>
    </xf>
    <xf numFmtId="44" fontId="8" fillId="0" borderId="16" xfId="1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\Saint-Paul-de-Montminy\COMPTABILIT&#201;%202020\LISTE%20DES%20CH&#200;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"/>
      <sheetName val="IMMEDIATEMENT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</sheetNames>
    <sheetDataSet>
      <sheetData sheetId="0"/>
      <sheetData sheetId="1"/>
      <sheetData sheetId="2">
        <row r="31">
          <cell r="D31" t="str">
            <v>Pétrole Montmagny</v>
          </cell>
        </row>
        <row r="32">
          <cell r="C32">
            <v>170</v>
          </cell>
          <cell r="D32" t="str">
            <v>MRC de Bellechasse</v>
          </cell>
          <cell r="E32" t="str">
            <v>Compoteurs domestiques, conteneur métaliques</v>
          </cell>
        </row>
        <row r="33">
          <cell r="C33">
            <v>5720.01</v>
          </cell>
          <cell r="D33" t="str">
            <v>Coopérative d'informatique 
Municipale</v>
          </cell>
          <cell r="E33" t="str">
            <v>Soutien technique</v>
          </cell>
        </row>
        <row r="34">
          <cell r="C34">
            <v>195.62</v>
          </cell>
          <cell r="D34" t="str">
            <v xml:space="preserve">Purolator inc. </v>
          </cell>
          <cell r="E34" t="str">
            <v>Transport de colis</v>
          </cell>
        </row>
        <row r="35">
          <cell r="C35">
            <v>339.18</v>
          </cell>
          <cell r="D35" t="str">
            <v>Tourisme Chaudière-Appalaches</v>
          </cell>
          <cell r="E35" t="str">
            <v xml:space="preserve">Adhésion 2021 </v>
          </cell>
        </row>
        <row r="36">
          <cell r="C36">
            <v>1525.14</v>
          </cell>
          <cell r="D36" t="str">
            <v>Ville de Montmagny</v>
          </cell>
          <cell r="E36" t="str">
            <v>Formation pompier</v>
          </cell>
        </row>
        <row r="37">
          <cell r="C37">
            <v>227.72</v>
          </cell>
          <cell r="D37" t="str">
            <v>Signalisation Lévis inc.</v>
          </cell>
          <cell r="E37" t="str">
            <v>Panneau de signalisation</v>
          </cell>
        </row>
        <row r="38">
          <cell r="C38">
            <v>63</v>
          </cell>
          <cell r="D38" t="str">
            <v>Municipalité Ste-Euphémie</v>
          </cell>
          <cell r="E38" t="str">
            <v>Entraide incendie</v>
          </cell>
        </row>
        <row r="39">
          <cell r="C39">
            <v>132.22</v>
          </cell>
          <cell r="D39" t="str">
            <v>Ministre des Finances du Québec</v>
          </cell>
          <cell r="E39" t="str">
            <v>Loyer 1er fev 2021 au 31 jan 2022</v>
          </cell>
        </row>
        <row r="40">
          <cell r="C40">
            <v>3545.78</v>
          </cell>
          <cell r="D40" t="str">
            <v>Aréo-Feu</v>
          </cell>
          <cell r="E40" t="str">
            <v>Gant pro-tech, Battrie</v>
          </cell>
        </row>
        <row r="41">
          <cell r="C41">
            <v>120.11</v>
          </cell>
          <cell r="D41" t="str">
            <v>Aubé Claudette</v>
          </cell>
          <cell r="E41" t="str">
            <v>Décoration de 3 étoiles de noël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58"/>
  <sheetViews>
    <sheetView workbookViewId="0">
      <selection sqref="A1:E58"/>
    </sheetView>
  </sheetViews>
  <sheetFormatPr baseColWidth="10" defaultRowHeight="15" x14ac:dyDescent="0.25"/>
  <cols>
    <col min="1" max="1" width="8.140625" customWidth="1"/>
    <col min="2" max="2" width="9.85546875" customWidth="1"/>
    <col min="3" max="3" width="10.28515625" customWidth="1"/>
    <col min="4" max="4" width="28" customWidth="1"/>
    <col min="5" max="5" width="44.7109375" customWidth="1"/>
  </cols>
  <sheetData>
    <row r="1" spans="1:5" x14ac:dyDescent="0.25">
      <c r="A1" s="122" t="s">
        <v>0</v>
      </c>
      <c r="B1" s="123"/>
      <c r="C1" s="123"/>
      <c r="D1" s="123"/>
      <c r="E1" s="126"/>
    </row>
    <row r="2" spans="1:5" x14ac:dyDescent="0.25">
      <c r="A2" s="124"/>
      <c r="B2" s="125"/>
      <c r="C2" s="125"/>
      <c r="D2" s="125"/>
      <c r="E2" s="127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/>
      <c r="B4" s="2"/>
      <c r="C4" s="3"/>
      <c r="D4" s="2"/>
      <c r="E4" s="2"/>
    </row>
    <row r="5" spans="1:5" x14ac:dyDescent="0.25">
      <c r="A5" s="2"/>
      <c r="B5" s="2"/>
      <c r="C5" s="3"/>
      <c r="D5" s="2"/>
      <c r="E5" s="2"/>
    </row>
    <row r="6" spans="1:5" x14ac:dyDescent="0.25">
      <c r="A6" s="2"/>
      <c r="B6" s="2"/>
      <c r="C6" s="3"/>
      <c r="D6" s="2"/>
      <c r="E6" s="2"/>
    </row>
    <row r="7" spans="1:5" x14ac:dyDescent="0.25">
      <c r="A7" s="2"/>
      <c r="B7" s="2"/>
      <c r="C7" s="3"/>
      <c r="D7" s="2"/>
      <c r="E7" s="2"/>
    </row>
    <row r="8" spans="1:5" x14ac:dyDescent="0.25">
      <c r="A8" s="2"/>
      <c r="B8" s="2"/>
      <c r="C8" s="3"/>
      <c r="D8" s="2"/>
      <c r="E8" s="2"/>
    </row>
    <row r="9" spans="1:5" x14ac:dyDescent="0.25">
      <c r="A9" s="2"/>
      <c r="B9" s="2"/>
      <c r="C9" s="3"/>
      <c r="D9" s="2"/>
      <c r="E9" s="2"/>
    </row>
    <row r="10" spans="1:5" x14ac:dyDescent="0.25">
      <c r="A10" s="2"/>
      <c r="B10" s="2"/>
      <c r="C10" s="3"/>
      <c r="D10" s="2"/>
      <c r="E10" s="2"/>
    </row>
    <row r="11" spans="1:5" x14ac:dyDescent="0.25">
      <c r="A11" s="2"/>
      <c r="B11" s="2"/>
      <c r="C11" s="3"/>
      <c r="D11" s="2"/>
      <c r="E11" s="2"/>
    </row>
    <row r="12" spans="1:5" x14ac:dyDescent="0.25">
      <c r="A12" s="2"/>
      <c r="B12" s="2"/>
      <c r="C12" s="3"/>
      <c r="D12" s="2"/>
      <c r="E12" s="2"/>
    </row>
    <row r="13" spans="1:5" x14ac:dyDescent="0.25">
      <c r="A13" s="2"/>
      <c r="B13" s="2"/>
      <c r="C13" s="3"/>
      <c r="D13" s="2"/>
      <c r="E13" s="2"/>
    </row>
    <row r="14" spans="1:5" x14ac:dyDescent="0.25">
      <c r="A14" s="2"/>
      <c r="B14" s="2"/>
      <c r="C14" s="3"/>
      <c r="D14" s="2"/>
      <c r="E14" s="2"/>
    </row>
    <row r="15" spans="1:5" x14ac:dyDescent="0.25">
      <c r="A15" s="2"/>
      <c r="B15" s="2"/>
      <c r="C15" s="3"/>
      <c r="D15" s="2"/>
      <c r="E15" s="2"/>
    </row>
    <row r="16" spans="1:5" x14ac:dyDescent="0.25">
      <c r="A16" s="2"/>
      <c r="B16" s="2"/>
      <c r="C16" s="3"/>
      <c r="D16" s="2"/>
      <c r="E16" s="2"/>
    </row>
    <row r="17" spans="1:5" x14ac:dyDescent="0.25">
      <c r="A17" s="2"/>
      <c r="B17" s="2"/>
      <c r="C17" s="3"/>
      <c r="D17" s="2"/>
      <c r="E17" s="2"/>
    </row>
    <row r="18" spans="1:5" x14ac:dyDescent="0.25">
      <c r="A18" s="2"/>
      <c r="B18" s="2"/>
      <c r="C18" s="3"/>
      <c r="D18" s="2"/>
      <c r="E18" s="2"/>
    </row>
    <row r="19" spans="1:5" x14ac:dyDescent="0.25">
      <c r="A19" s="2"/>
      <c r="B19" s="2"/>
      <c r="C19" s="3"/>
      <c r="D19" s="2"/>
      <c r="E19" s="2"/>
    </row>
    <row r="20" spans="1:5" x14ac:dyDescent="0.25">
      <c r="A20" s="2"/>
      <c r="B20" s="2"/>
      <c r="C20" s="3"/>
      <c r="D20" s="2"/>
      <c r="E20" s="2"/>
    </row>
    <row r="21" spans="1:5" x14ac:dyDescent="0.25">
      <c r="A21" s="2"/>
      <c r="B21" s="2"/>
      <c r="C21" s="3"/>
      <c r="D21" s="2"/>
      <c r="E21" s="2"/>
    </row>
    <row r="22" spans="1:5" x14ac:dyDescent="0.25">
      <c r="A22" s="2"/>
      <c r="B22" s="2"/>
      <c r="C22" s="3"/>
      <c r="D22" s="2"/>
      <c r="E22" s="2"/>
    </row>
    <row r="23" spans="1:5" x14ac:dyDescent="0.25">
      <c r="A23" s="2"/>
      <c r="B23" s="2"/>
      <c r="C23" s="3"/>
      <c r="D23" s="2"/>
      <c r="E23" s="2"/>
    </row>
    <row r="24" spans="1:5" x14ac:dyDescent="0.25">
      <c r="A24" s="2"/>
      <c r="B24" s="2"/>
      <c r="C24" s="3"/>
      <c r="D24" s="2"/>
      <c r="E24" s="2"/>
    </row>
    <row r="25" spans="1:5" x14ac:dyDescent="0.25">
      <c r="A25" s="2"/>
      <c r="B25" s="2"/>
      <c r="C25" s="3"/>
      <c r="D25" s="2"/>
      <c r="E25" s="2"/>
    </row>
    <row r="26" spans="1:5" x14ac:dyDescent="0.25">
      <c r="A26" s="2"/>
      <c r="B26" s="2"/>
      <c r="C26" s="3"/>
      <c r="D26" s="2"/>
      <c r="E26" s="2"/>
    </row>
    <row r="27" spans="1:5" x14ac:dyDescent="0.25">
      <c r="A27" s="2"/>
      <c r="B27" s="2"/>
      <c r="C27" s="3"/>
      <c r="D27" s="2"/>
      <c r="E27" s="2"/>
    </row>
    <row r="28" spans="1:5" x14ac:dyDescent="0.25">
      <c r="A28" s="2"/>
      <c r="B28" s="2"/>
      <c r="C28" s="3"/>
      <c r="D28" s="2"/>
      <c r="E28" s="2"/>
    </row>
    <row r="29" spans="1:5" x14ac:dyDescent="0.25">
      <c r="A29" s="2"/>
      <c r="B29" s="2"/>
      <c r="C29" s="3"/>
      <c r="D29" s="2"/>
      <c r="E29" s="2"/>
    </row>
    <row r="30" spans="1:5" x14ac:dyDescent="0.25">
      <c r="A30" s="2"/>
      <c r="B30" s="2"/>
      <c r="C30" s="3"/>
      <c r="D30" s="2"/>
      <c r="E30" s="2"/>
    </row>
    <row r="31" spans="1:5" x14ac:dyDescent="0.25">
      <c r="A31" s="2"/>
      <c r="B31" s="2"/>
      <c r="C31" s="3"/>
      <c r="D31" s="2"/>
      <c r="E31" s="2"/>
    </row>
    <row r="32" spans="1:5" x14ac:dyDescent="0.25">
      <c r="A32" s="2"/>
      <c r="B32" s="2"/>
      <c r="C32" s="3"/>
      <c r="D32" s="2"/>
      <c r="E32" s="2"/>
    </row>
    <row r="33" spans="1:5" x14ac:dyDescent="0.25">
      <c r="A33" s="2"/>
      <c r="B33" s="2"/>
      <c r="C33" s="3"/>
      <c r="D33" s="2"/>
      <c r="E33" s="2"/>
    </row>
    <row r="34" spans="1:5" x14ac:dyDescent="0.25">
      <c r="A34" s="2"/>
      <c r="B34" s="2"/>
      <c r="C34" s="3"/>
      <c r="D34" s="2"/>
      <c r="E34" s="2"/>
    </row>
    <row r="35" spans="1:5" x14ac:dyDescent="0.25">
      <c r="A35" s="2"/>
      <c r="B35" s="2"/>
      <c r="C35" s="3"/>
      <c r="D35" s="2"/>
      <c r="E35" s="2"/>
    </row>
    <row r="36" spans="1:5" x14ac:dyDescent="0.25">
      <c r="A36" s="2"/>
      <c r="B36" s="2"/>
      <c r="C36" s="3"/>
      <c r="D36" s="2"/>
      <c r="E36" s="2"/>
    </row>
    <row r="37" spans="1:5" x14ac:dyDescent="0.25">
      <c r="A37" s="2"/>
      <c r="B37" s="2"/>
      <c r="C37" s="3"/>
      <c r="D37" s="2"/>
      <c r="E37" s="2"/>
    </row>
    <row r="38" spans="1:5" x14ac:dyDescent="0.25">
      <c r="A38" s="2"/>
      <c r="B38" s="2"/>
      <c r="C38" s="3"/>
      <c r="D38" s="2"/>
      <c r="E38" s="2"/>
    </row>
    <row r="39" spans="1:5" x14ac:dyDescent="0.25">
      <c r="A39" s="2"/>
      <c r="B39" s="2"/>
      <c r="C39" s="3"/>
      <c r="D39" s="2"/>
      <c r="E39" s="2"/>
    </row>
    <row r="40" spans="1:5" x14ac:dyDescent="0.25">
      <c r="A40" s="2"/>
      <c r="B40" s="2"/>
      <c r="C40" s="3"/>
      <c r="D40" s="2"/>
      <c r="E40" s="2"/>
    </row>
    <row r="41" spans="1:5" x14ac:dyDescent="0.25">
      <c r="A41" s="2"/>
      <c r="B41" s="2"/>
      <c r="C41" s="3"/>
      <c r="D41" s="2"/>
      <c r="E41" s="2"/>
    </row>
    <row r="42" spans="1:5" x14ac:dyDescent="0.25">
      <c r="A42" s="2"/>
      <c r="B42" s="2"/>
      <c r="C42" s="3"/>
      <c r="D42" s="2"/>
      <c r="E42" s="2"/>
    </row>
    <row r="43" spans="1:5" x14ac:dyDescent="0.25">
      <c r="A43" s="2"/>
      <c r="B43" s="2"/>
      <c r="C43" s="3"/>
      <c r="D43" s="2"/>
      <c r="E43" s="2"/>
    </row>
    <row r="44" spans="1:5" x14ac:dyDescent="0.25">
      <c r="A44" s="2"/>
      <c r="B44" s="2"/>
      <c r="C44" s="3"/>
      <c r="D44" s="2"/>
      <c r="E44" s="2"/>
    </row>
    <row r="45" spans="1:5" x14ac:dyDescent="0.25">
      <c r="A45" s="2"/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2"/>
      <c r="B47" s="2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  <row r="50" spans="1:5" x14ac:dyDescent="0.25">
      <c r="A50" s="2"/>
      <c r="B50" s="2"/>
      <c r="C50" s="3"/>
      <c r="D50" s="2"/>
      <c r="E50" s="2"/>
    </row>
    <row r="51" spans="1:5" x14ac:dyDescent="0.25">
      <c r="A51" s="2"/>
      <c r="B51" s="2"/>
      <c r="C51" s="3"/>
      <c r="D51" s="2"/>
      <c r="E51" s="2"/>
    </row>
    <row r="52" spans="1:5" x14ac:dyDescent="0.25">
      <c r="A52" s="2"/>
      <c r="B52" s="2"/>
      <c r="C52" s="3"/>
      <c r="D52" s="2"/>
      <c r="E52" s="2"/>
    </row>
    <row r="53" spans="1:5" x14ac:dyDescent="0.25">
      <c r="A53" s="2"/>
      <c r="B53" s="2"/>
      <c r="C53" s="3"/>
      <c r="D53" s="2"/>
      <c r="E53" s="2"/>
    </row>
    <row r="54" spans="1:5" x14ac:dyDescent="0.25">
      <c r="A54" s="2"/>
      <c r="B54" s="2"/>
      <c r="C54" s="3"/>
      <c r="D54" s="2"/>
      <c r="E54" s="2"/>
    </row>
    <row r="55" spans="1:5" x14ac:dyDescent="0.25">
      <c r="A55" s="2"/>
      <c r="B55" s="2"/>
      <c r="C55" s="3"/>
      <c r="D55" s="2"/>
      <c r="E55" s="2"/>
    </row>
    <row r="56" spans="1:5" x14ac:dyDescent="0.25">
      <c r="A56" s="2"/>
      <c r="B56" s="2"/>
      <c r="C56" s="3"/>
      <c r="D56" s="2"/>
      <c r="E56" s="2"/>
    </row>
    <row r="57" spans="1:5" x14ac:dyDescent="0.25">
      <c r="A57" s="2"/>
      <c r="B57" s="2"/>
      <c r="C57" s="3"/>
      <c r="D57" s="2"/>
      <c r="E57" s="2"/>
    </row>
    <row r="58" spans="1:5" x14ac:dyDescent="0.25">
      <c r="A58" s="2" t="s">
        <v>6</v>
      </c>
      <c r="B58" s="2"/>
      <c r="C58" s="3">
        <f>SUM(C4:C57)</f>
        <v>0</v>
      </c>
      <c r="D58" s="2"/>
      <c r="E58" s="2"/>
    </row>
  </sheetData>
  <mergeCells count="2">
    <mergeCell ref="A1:D2"/>
    <mergeCell ref="E1:E2"/>
  </mergeCells>
  <pageMargins left="0.25" right="0.25" top="0.75" bottom="0.75" header="0.3" footer="0.3"/>
  <pageSetup paperSize="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topLeftCell="A10" zoomScale="140" zoomScaleNormal="140" workbookViewId="0">
      <selection activeCell="E19" sqref="E19"/>
    </sheetView>
  </sheetViews>
  <sheetFormatPr baseColWidth="10" defaultRowHeight="15" x14ac:dyDescent="0.25"/>
  <cols>
    <col min="1" max="1" width="8.5703125" customWidth="1"/>
    <col min="2" max="2" width="9.5703125" bestFit="1" customWidth="1"/>
    <col min="3" max="3" width="11.28515625" bestFit="1" customWidth="1"/>
    <col min="4" max="4" width="26.85546875" customWidth="1"/>
    <col min="5" max="5" width="32.140625" customWidth="1"/>
  </cols>
  <sheetData>
    <row r="1" spans="1:5" ht="22.5" customHeight="1" x14ac:dyDescent="0.3">
      <c r="A1" s="66" t="s">
        <v>917</v>
      </c>
      <c r="B1" s="67"/>
      <c r="C1" s="67"/>
      <c r="D1" s="67"/>
      <c r="E1" s="70"/>
    </row>
    <row r="2" spans="1:5" ht="12" customHeight="1" x14ac:dyDescent="0.3">
      <c r="A2" s="68"/>
      <c r="B2" s="69"/>
      <c r="C2" s="69"/>
      <c r="D2" s="69"/>
      <c r="E2" s="71"/>
    </row>
    <row r="3" spans="1:5" ht="22.5" customHeight="1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14" t="s">
        <v>685</v>
      </c>
      <c r="B4" s="15">
        <v>44392</v>
      </c>
      <c r="C4" s="65">
        <v>739.92</v>
      </c>
      <c r="D4" s="14" t="s">
        <v>23</v>
      </c>
      <c r="E4" s="14" t="s">
        <v>686</v>
      </c>
    </row>
    <row r="5" spans="1:5" ht="27" x14ac:dyDescent="0.25">
      <c r="A5" s="14" t="s">
        <v>687</v>
      </c>
      <c r="B5" s="15">
        <v>44392</v>
      </c>
      <c r="C5" s="65">
        <v>762.17</v>
      </c>
      <c r="D5" s="14" t="s">
        <v>697</v>
      </c>
      <c r="E5" s="53" t="s">
        <v>698</v>
      </c>
    </row>
    <row r="6" spans="1:5" x14ac:dyDescent="0.25">
      <c r="A6" s="14" t="s">
        <v>688</v>
      </c>
      <c r="B6" s="15"/>
      <c r="C6" s="65"/>
      <c r="D6" s="14" t="s">
        <v>768</v>
      </c>
      <c r="E6" s="14"/>
    </row>
    <row r="7" spans="1:5" x14ac:dyDescent="0.25">
      <c r="A7" s="14" t="s">
        <v>689</v>
      </c>
      <c r="B7" s="15">
        <v>44413</v>
      </c>
      <c r="C7" s="65">
        <v>233.95</v>
      </c>
      <c r="D7" s="53" t="s">
        <v>7</v>
      </c>
      <c r="E7" s="14" t="s">
        <v>725</v>
      </c>
    </row>
    <row r="8" spans="1:5" ht="67.5" x14ac:dyDescent="0.25">
      <c r="A8" s="14" t="s">
        <v>690</v>
      </c>
      <c r="B8" s="15">
        <v>44413</v>
      </c>
      <c r="C8" s="65">
        <v>315.52</v>
      </c>
      <c r="D8" s="14" t="s">
        <v>192</v>
      </c>
      <c r="E8" s="53" t="s">
        <v>769</v>
      </c>
    </row>
    <row r="9" spans="1:5" ht="46.5" customHeight="1" x14ac:dyDescent="0.25">
      <c r="A9" s="14" t="s">
        <v>691</v>
      </c>
      <c r="B9" s="15">
        <v>44413</v>
      </c>
      <c r="C9" s="65">
        <v>1200</v>
      </c>
      <c r="D9" s="14" t="s">
        <v>342</v>
      </c>
      <c r="E9" s="53" t="s">
        <v>518</v>
      </c>
    </row>
    <row r="10" spans="1:5" ht="27" x14ac:dyDescent="0.25">
      <c r="A10" s="14" t="s">
        <v>692</v>
      </c>
      <c r="B10" s="15">
        <v>44413</v>
      </c>
      <c r="C10" s="65">
        <v>1061.7</v>
      </c>
      <c r="D10" s="53" t="s">
        <v>726</v>
      </c>
      <c r="E10" s="14" t="s">
        <v>784</v>
      </c>
    </row>
    <row r="11" spans="1:5" ht="27" x14ac:dyDescent="0.25">
      <c r="A11" s="14" t="s">
        <v>693</v>
      </c>
      <c r="B11" s="15">
        <v>44413</v>
      </c>
      <c r="C11" s="65">
        <v>135</v>
      </c>
      <c r="D11" s="53" t="s">
        <v>727</v>
      </c>
      <c r="E11" s="14" t="s">
        <v>728</v>
      </c>
    </row>
    <row r="12" spans="1:5" x14ac:dyDescent="0.25">
      <c r="A12" s="14" t="s">
        <v>694</v>
      </c>
      <c r="B12" s="15">
        <v>44413</v>
      </c>
      <c r="C12" s="65">
        <v>165.56</v>
      </c>
      <c r="D12" s="14" t="s">
        <v>543</v>
      </c>
      <c r="E12" s="49" t="s">
        <v>785</v>
      </c>
    </row>
    <row r="13" spans="1:5" ht="27" x14ac:dyDescent="0.25">
      <c r="A13" s="14" t="s">
        <v>695</v>
      </c>
      <c r="B13" s="15">
        <v>44413</v>
      </c>
      <c r="C13" s="65">
        <v>921.07</v>
      </c>
      <c r="D13" s="14" t="s">
        <v>547</v>
      </c>
      <c r="E13" s="53" t="s">
        <v>770</v>
      </c>
    </row>
    <row r="14" spans="1:5" x14ac:dyDescent="0.25">
      <c r="A14" s="14" t="s">
        <v>696</v>
      </c>
      <c r="B14" s="15">
        <v>44413</v>
      </c>
      <c r="C14" s="65">
        <v>50.58</v>
      </c>
      <c r="D14" s="14" t="s">
        <v>729</v>
      </c>
      <c r="E14" s="49" t="s">
        <v>552</v>
      </c>
    </row>
    <row r="15" spans="1:5" ht="40.5" x14ac:dyDescent="0.25">
      <c r="A15" s="14" t="s">
        <v>730</v>
      </c>
      <c r="B15" s="15">
        <v>44413</v>
      </c>
      <c r="C15" s="65">
        <v>570.49</v>
      </c>
      <c r="D15" s="14" t="s">
        <v>745</v>
      </c>
      <c r="E15" s="53" t="s">
        <v>771</v>
      </c>
    </row>
    <row r="16" spans="1:5" x14ac:dyDescent="0.25">
      <c r="A16" s="14" t="s">
        <v>731</v>
      </c>
      <c r="B16" s="15">
        <v>44413</v>
      </c>
      <c r="C16" s="65">
        <v>804.89</v>
      </c>
      <c r="D16" s="53" t="s">
        <v>746</v>
      </c>
      <c r="E16" s="14" t="s">
        <v>747</v>
      </c>
    </row>
    <row r="17" spans="1:5" ht="16.899999999999999" customHeight="1" x14ac:dyDescent="0.25">
      <c r="A17" s="14" t="s">
        <v>732</v>
      </c>
      <c r="B17" s="15">
        <v>44413</v>
      </c>
      <c r="C17" s="65">
        <v>413.91</v>
      </c>
      <c r="D17" s="14" t="s">
        <v>748</v>
      </c>
      <c r="E17" s="14" t="s">
        <v>749</v>
      </c>
    </row>
    <row r="18" spans="1:5" x14ac:dyDescent="0.25">
      <c r="A18" s="14" t="s">
        <v>733</v>
      </c>
      <c r="B18" s="15">
        <v>44413</v>
      </c>
      <c r="C18" s="65">
        <v>219.37</v>
      </c>
      <c r="D18" s="14" t="s">
        <v>750</v>
      </c>
      <c r="E18" s="53" t="s">
        <v>751</v>
      </c>
    </row>
    <row r="19" spans="1:5" x14ac:dyDescent="0.25">
      <c r="A19" s="14" t="s">
        <v>734</v>
      </c>
      <c r="B19" s="15">
        <v>44413</v>
      </c>
      <c r="C19" s="65">
        <v>566.83000000000004</v>
      </c>
      <c r="D19" s="14" t="s">
        <v>14</v>
      </c>
      <c r="E19" s="49" t="s">
        <v>116</v>
      </c>
    </row>
    <row r="20" spans="1:5" ht="27" x14ac:dyDescent="0.25">
      <c r="A20" s="14" t="s">
        <v>735</v>
      </c>
      <c r="B20" s="15">
        <v>44413</v>
      </c>
      <c r="C20" s="65">
        <v>4455.09</v>
      </c>
      <c r="D20" s="14" t="s">
        <v>752</v>
      </c>
      <c r="E20" s="53" t="s">
        <v>772</v>
      </c>
    </row>
    <row r="21" spans="1:5" ht="27" x14ac:dyDescent="0.25">
      <c r="A21" s="14" t="s">
        <v>736</v>
      </c>
      <c r="B21" s="15">
        <v>44413</v>
      </c>
      <c r="C21" s="65">
        <v>469.1</v>
      </c>
      <c r="D21" s="14" t="s">
        <v>773</v>
      </c>
      <c r="E21" s="53" t="s">
        <v>753</v>
      </c>
    </row>
    <row r="22" spans="1:5" x14ac:dyDescent="0.25">
      <c r="A22" s="14" t="s">
        <v>737</v>
      </c>
      <c r="B22" s="15">
        <v>44413</v>
      </c>
      <c r="C22" s="65">
        <v>1138.25</v>
      </c>
      <c r="D22" s="53" t="s">
        <v>754</v>
      </c>
      <c r="E22" s="14" t="s">
        <v>774</v>
      </c>
    </row>
    <row r="23" spans="1:5" x14ac:dyDescent="0.25">
      <c r="A23" s="14" t="s">
        <v>738</v>
      </c>
      <c r="B23" s="15">
        <v>44413</v>
      </c>
      <c r="C23" s="65">
        <v>17188.759999999998</v>
      </c>
      <c r="D23" s="14" t="s">
        <v>755</v>
      </c>
      <c r="E23" s="53" t="s">
        <v>756</v>
      </c>
    </row>
    <row r="24" spans="1:5" x14ac:dyDescent="0.25">
      <c r="A24" s="14" t="s">
        <v>739</v>
      </c>
      <c r="B24" s="15">
        <v>44413</v>
      </c>
      <c r="C24" s="65">
        <v>9.81</v>
      </c>
      <c r="D24" s="14" t="s">
        <v>192</v>
      </c>
      <c r="E24" s="14" t="s">
        <v>757</v>
      </c>
    </row>
    <row r="25" spans="1:5" ht="34.5" customHeight="1" x14ac:dyDescent="0.25">
      <c r="A25" s="14" t="s">
        <v>740</v>
      </c>
      <c r="B25" s="15">
        <v>44413</v>
      </c>
      <c r="C25" s="65">
        <v>705.79</v>
      </c>
      <c r="D25" s="14" t="s">
        <v>758</v>
      </c>
      <c r="E25" s="53" t="s">
        <v>775</v>
      </c>
    </row>
    <row r="26" spans="1:5" x14ac:dyDescent="0.25">
      <c r="A26" s="14" t="s">
        <v>741</v>
      </c>
      <c r="B26" s="15">
        <v>44413</v>
      </c>
      <c r="C26" s="65">
        <v>51.73</v>
      </c>
      <c r="D26" s="14" t="s">
        <v>776</v>
      </c>
      <c r="E26" s="14" t="s">
        <v>788</v>
      </c>
    </row>
    <row r="27" spans="1:5" x14ac:dyDescent="0.25">
      <c r="A27" s="14" t="s">
        <v>742</v>
      </c>
      <c r="B27" s="15">
        <v>44413</v>
      </c>
      <c r="C27" s="65">
        <v>406.75</v>
      </c>
      <c r="D27" s="14" t="s">
        <v>759</v>
      </c>
      <c r="E27" s="14" t="s">
        <v>760</v>
      </c>
    </row>
    <row r="28" spans="1:5" x14ac:dyDescent="0.25">
      <c r="A28" s="14" t="s">
        <v>743</v>
      </c>
      <c r="B28" s="15">
        <v>44413</v>
      </c>
      <c r="C28" s="65">
        <v>258.69</v>
      </c>
      <c r="D28" s="53" t="s">
        <v>358</v>
      </c>
      <c r="E28" s="53" t="s">
        <v>777</v>
      </c>
    </row>
    <row r="29" spans="1:5" x14ac:dyDescent="0.25">
      <c r="A29" s="14" t="s">
        <v>744</v>
      </c>
      <c r="B29" s="15">
        <v>44413</v>
      </c>
      <c r="C29" s="65">
        <v>28.2</v>
      </c>
      <c r="D29" s="14" t="s">
        <v>761</v>
      </c>
      <c r="E29" s="14" t="s">
        <v>762</v>
      </c>
    </row>
    <row r="30" spans="1:5" x14ac:dyDescent="0.25">
      <c r="A30" s="14" t="s">
        <v>699</v>
      </c>
      <c r="B30" s="15">
        <v>44405</v>
      </c>
      <c r="C30" s="65">
        <v>354.85</v>
      </c>
      <c r="D30" s="14" t="s">
        <v>9</v>
      </c>
      <c r="E30" s="14" t="s">
        <v>700</v>
      </c>
    </row>
    <row r="31" spans="1:5" x14ac:dyDescent="0.25">
      <c r="A31" s="14" t="s">
        <v>701</v>
      </c>
      <c r="B31" s="15">
        <v>44405</v>
      </c>
      <c r="C31" s="65">
        <v>306.42</v>
      </c>
      <c r="D31" s="14" t="s">
        <v>9</v>
      </c>
      <c r="E31" s="14" t="s">
        <v>715</v>
      </c>
    </row>
    <row r="32" spans="1:5" x14ac:dyDescent="0.25">
      <c r="A32" s="14" t="s">
        <v>702</v>
      </c>
      <c r="B32" s="15">
        <v>44405</v>
      </c>
      <c r="C32" s="65">
        <v>46.39</v>
      </c>
      <c r="D32" s="14" t="s">
        <v>9</v>
      </c>
      <c r="E32" s="14" t="s">
        <v>716</v>
      </c>
    </row>
    <row r="33" spans="1:5" x14ac:dyDescent="0.25">
      <c r="A33" s="14" t="s">
        <v>703</v>
      </c>
      <c r="B33" s="15">
        <v>44405</v>
      </c>
      <c r="C33" s="65">
        <v>1571.81</v>
      </c>
      <c r="D33" s="14" t="s">
        <v>9</v>
      </c>
      <c r="E33" s="14" t="s">
        <v>717</v>
      </c>
    </row>
    <row r="34" spans="1:5" x14ac:dyDescent="0.25">
      <c r="A34" s="14" t="s">
        <v>704</v>
      </c>
      <c r="B34" s="15">
        <v>44405</v>
      </c>
      <c r="C34" s="65">
        <v>48.02</v>
      </c>
      <c r="D34" s="14" t="s">
        <v>9</v>
      </c>
      <c r="E34" s="14" t="s">
        <v>786</v>
      </c>
    </row>
    <row r="35" spans="1:5" x14ac:dyDescent="0.25">
      <c r="A35" s="14" t="s">
        <v>705</v>
      </c>
      <c r="B35" s="15">
        <v>44398</v>
      </c>
      <c r="C35" s="65">
        <v>658.11</v>
      </c>
      <c r="D35" s="14" t="s">
        <v>9</v>
      </c>
      <c r="E35" s="14" t="s">
        <v>402</v>
      </c>
    </row>
    <row r="36" spans="1:5" x14ac:dyDescent="0.25">
      <c r="A36" s="14" t="s">
        <v>706</v>
      </c>
      <c r="B36" s="15">
        <v>44403</v>
      </c>
      <c r="C36" s="65">
        <v>790.44</v>
      </c>
      <c r="D36" s="14" t="s">
        <v>9</v>
      </c>
      <c r="E36" s="14" t="s">
        <v>718</v>
      </c>
    </row>
    <row r="37" spans="1:5" x14ac:dyDescent="0.25">
      <c r="A37" s="14" t="s">
        <v>707</v>
      </c>
      <c r="B37" s="15">
        <v>44403</v>
      </c>
      <c r="C37" s="65">
        <v>187.47</v>
      </c>
      <c r="D37" s="14" t="s">
        <v>9</v>
      </c>
      <c r="E37" s="14" t="s">
        <v>719</v>
      </c>
    </row>
    <row r="38" spans="1:5" x14ac:dyDescent="0.25">
      <c r="A38" s="14" t="s">
        <v>708</v>
      </c>
      <c r="B38" s="15">
        <v>44403</v>
      </c>
      <c r="C38" s="65">
        <v>150.06</v>
      </c>
      <c r="D38" s="14" t="s">
        <v>9</v>
      </c>
      <c r="E38" s="14" t="s">
        <v>720</v>
      </c>
    </row>
    <row r="39" spans="1:5" x14ac:dyDescent="0.25">
      <c r="A39" s="14" t="s">
        <v>709</v>
      </c>
      <c r="B39" s="15">
        <v>44403</v>
      </c>
      <c r="C39" s="65">
        <v>312.62</v>
      </c>
      <c r="D39" s="14" t="s">
        <v>9</v>
      </c>
      <c r="E39" s="14" t="s">
        <v>778</v>
      </c>
    </row>
    <row r="40" spans="1:5" x14ac:dyDescent="0.25">
      <c r="A40" s="14" t="s">
        <v>710</v>
      </c>
      <c r="B40" s="15">
        <v>44406</v>
      </c>
      <c r="C40" s="65">
        <v>69.58</v>
      </c>
      <c r="D40" s="14" t="s">
        <v>9</v>
      </c>
      <c r="E40" s="14" t="s">
        <v>721</v>
      </c>
    </row>
    <row r="41" spans="1:5" x14ac:dyDescent="0.25">
      <c r="A41" s="14" t="s">
        <v>711</v>
      </c>
      <c r="B41" s="15">
        <v>44406</v>
      </c>
      <c r="C41" s="65">
        <v>997</v>
      </c>
      <c r="D41" s="14" t="s">
        <v>9</v>
      </c>
      <c r="E41" s="22" t="s">
        <v>722</v>
      </c>
    </row>
    <row r="42" spans="1:5" x14ac:dyDescent="0.25">
      <c r="A42" s="14" t="s">
        <v>712</v>
      </c>
      <c r="B42" s="15">
        <v>44406</v>
      </c>
      <c r="C42" s="65">
        <v>29.67</v>
      </c>
      <c r="D42" s="14" t="s">
        <v>9</v>
      </c>
      <c r="E42" s="53" t="s">
        <v>779</v>
      </c>
    </row>
    <row r="43" spans="1:5" x14ac:dyDescent="0.25">
      <c r="A43" s="14" t="s">
        <v>713</v>
      </c>
      <c r="B43" s="15">
        <v>44389</v>
      </c>
      <c r="C43" s="65">
        <v>2023.29</v>
      </c>
      <c r="D43" s="14" t="s">
        <v>723</v>
      </c>
      <c r="E43" s="53" t="s">
        <v>13</v>
      </c>
    </row>
    <row r="44" spans="1:5" x14ac:dyDescent="0.25">
      <c r="A44" s="14" t="s">
        <v>714</v>
      </c>
      <c r="B44" s="15">
        <v>44389</v>
      </c>
      <c r="C44" s="65">
        <v>5676.91</v>
      </c>
      <c r="D44" s="14" t="s">
        <v>724</v>
      </c>
      <c r="E44" s="53" t="s">
        <v>13</v>
      </c>
    </row>
    <row r="45" spans="1:5" ht="27" x14ac:dyDescent="0.25">
      <c r="A45" s="14" t="s">
        <v>763</v>
      </c>
      <c r="B45" s="15">
        <v>44418</v>
      </c>
      <c r="C45" s="65">
        <v>118.2</v>
      </c>
      <c r="D45" s="14" t="s">
        <v>767</v>
      </c>
      <c r="E45" s="53" t="s">
        <v>780</v>
      </c>
    </row>
    <row r="46" spans="1:5" ht="54" x14ac:dyDescent="0.25">
      <c r="A46" s="14" t="s">
        <v>764</v>
      </c>
      <c r="B46" s="15">
        <v>44418</v>
      </c>
      <c r="C46" s="65">
        <v>18595.53</v>
      </c>
      <c r="D46" s="14" t="s">
        <v>163</v>
      </c>
      <c r="E46" s="53" t="s">
        <v>781</v>
      </c>
    </row>
    <row r="47" spans="1:5" x14ac:dyDescent="0.25">
      <c r="A47" s="14" t="s">
        <v>765</v>
      </c>
      <c r="B47" s="15">
        <v>44418</v>
      </c>
      <c r="C47" s="65">
        <v>6813.8</v>
      </c>
      <c r="D47" s="14" t="s">
        <v>782</v>
      </c>
      <c r="E47" s="53" t="s">
        <v>787</v>
      </c>
    </row>
    <row r="48" spans="1:5" ht="27" x14ac:dyDescent="0.25">
      <c r="A48" s="14" t="s">
        <v>766</v>
      </c>
      <c r="B48" s="15">
        <v>44418</v>
      </c>
      <c r="C48" s="65">
        <v>1029.69</v>
      </c>
      <c r="D48" s="53" t="s">
        <v>783</v>
      </c>
      <c r="E48" s="53" t="s">
        <v>266</v>
      </c>
    </row>
    <row r="49" spans="1:5" ht="15.75" x14ac:dyDescent="0.3">
      <c r="A49" s="37" t="s">
        <v>6</v>
      </c>
      <c r="B49" s="17"/>
      <c r="C49" s="36">
        <f>SUM(C4:C48)</f>
        <v>72652.989999999991</v>
      </c>
      <c r="D49" s="17"/>
      <c r="E49" s="17" t="s">
        <v>34</v>
      </c>
    </row>
    <row r="50" spans="1:5" x14ac:dyDescent="0.25">
      <c r="A50" s="17"/>
      <c r="B50" s="17"/>
      <c r="C50" s="31"/>
      <c r="D50" s="17"/>
      <c r="E50" s="17"/>
    </row>
    <row r="51" spans="1:5" ht="16.5" x14ac:dyDescent="0.3">
      <c r="A51" s="17"/>
      <c r="B51" s="32"/>
      <c r="C51" s="33"/>
      <c r="D51" s="32"/>
      <c r="E51" s="32"/>
    </row>
    <row r="52" spans="1:5" ht="16.5" x14ac:dyDescent="0.3">
      <c r="A52" s="17"/>
      <c r="B52" s="32"/>
      <c r="C52" s="33"/>
      <c r="D52" s="32"/>
      <c r="E52" s="32"/>
    </row>
    <row r="53" spans="1:5" ht="16.5" x14ac:dyDescent="0.3">
      <c r="A53" s="17"/>
      <c r="B53" s="32"/>
      <c r="C53" s="33"/>
      <c r="D53" s="32"/>
      <c r="E53" s="32"/>
    </row>
    <row r="54" spans="1:5" ht="16.5" x14ac:dyDescent="0.3">
      <c r="A54" s="2"/>
      <c r="B54" s="32"/>
      <c r="C54" s="33"/>
      <c r="D54" s="32"/>
      <c r="E54" s="32"/>
    </row>
    <row r="55" spans="1:5" ht="16.5" x14ac:dyDescent="0.3">
      <c r="A55" s="2"/>
      <c r="B55" s="32"/>
      <c r="C55" s="33"/>
      <c r="D55" s="32"/>
      <c r="E55" s="32"/>
    </row>
    <row r="56" spans="1:5" ht="16.5" x14ac:dyDescent="0.3">
      <c r="A56" s="2"/>
      <c r="B56" s="32"/>
      <c r="C56" s="33"/>
      <c r="D56" s="32"/>
      <c r="E56" s="32"/>
    </row>
    <row r="57" spans="1:5" ht="16.5" x14ac:dyDescent="0.3">
      <c r="A57" s="2"/>
      <c r="B57" s="2"/>
      <c r="C57" s="3"/>
      <c r="D57" s="32"/>
      <c r="E57" s="32"/>
    </row>
    <row r="58" spans="1:5" ht="16.5" x14ac:dyDescent="0.3">
      <c r="A58" s="2"/>
      <c r="B58" s="2"/>
      <c r="C58" s="3"/>
      <c r="D58" s="32"/>
      <c r="E58" s="32"/>
    </row>
    <row r="59" spans="1:5" ht="16.5" x14ac:dyDescent="0.3">
      <c r="A59" s="2"/>
      <c r="B59" s="2"/>
      <c r="C59" s="3"/>
      <c r="D59" s="32"/>
      <c r="E59" s="32"/>
    </row>
    <row r="60" spans="1:5" x14ac:dyDescent="0.25">
      <c r="A60" s="2"/>
      <c r="B60" s="2"/>
      <c r="C60" s="3"/>
      <c r="D60" s="2"/>
      <c r="E60" s="2"/>
    </row>
    <row r="61" spans="1:5" x14ac:dyDescent="0.25">
      <c r="A61" s="2"/>
      <c r="B61" s="2"/>
      <c r="C61" s="3"/>
      <c r="D61" s="2"/>
      <c r="E61" s="2"/>
    </row>
    <row r="62" spans="1:5" x14ac:dyDescent="0.25">
      <c r="A62" s="2"/>
      <c r="B62" s="2"/>
      <c r="C62" s="3"/>
      <c r="D62" s="2"/>
      <c r="E62" s="2"/>
    </row>
    <row r="63" spans="1:5" x14ac:dyDescent="0.25">
      <c r="A63" s="2"/>
      <c r="B63" s="2"/>
      <c r="C63" s="3"/>
      <c r="D63" s="2"/>
      <c r="E63" s="2"/>
    </row>
    <row r="64" spans="1:5" x14ac:dyDescent="0.25">
      <c r="A64" s="2"/>
      <c r="B64" s="2"/>
      <c r="C64" s="3"/>
      <c r="D64" s="2"/>
      <c r="E64" s="2"/>
    </row>
    <row r="65" spans="1:5" x14ac:dyDescent="0.25">
      <c r="A65" s="2"/>
      <c r="B65" s="2"/>
      <c r="C65" s="3"/>
      <c r="D65" s="2"/>
      <c r="E65" s="2"/>
    </row>
  </sheetData>
  <phoneticPr fontId="16" type="noConversion"/>
  <pageMargins left="0.7" right="0.7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55"/>
  <sheetViews>
    <sheetView zoomScale="150" zoomScaleNormal="150" workbookViewId="0">
      <selection activeCell="E1" sqref="E1:E2"/>
    </sheetView>
  </sheetViews>
  <sheetFormatPr baseColWidth="10" defaultRowHeight="15" x14ac:dyDescent="0.25"/>
  <cols>
    <col min="1" max="1" width="8.28515625" customWidth="1"/>
    <col min="2" max="2" width="9.28515625" customWidth="1"/>
    <col min="3" max="3" width="12.85546875" bestFit="1" customWidth="1"/>
    <col min="4" max="4" width="42" bestFit="1" customWidth="1"/>
    <col min="5" max="5" width="35.28515625" customWidth="1"/>
  </cols>
  <sheetData>
    <row r="1" spans="1:5" x14ac:dyDescent="0.25">
      <c r="A1" s="148" t="s">
        <v>916</v>
      </c>
      <c r="B1" s="149"/>
      <c r="C1" s="149"/>
      <c r="D1" s="149"/>
      <c r="E1" s="152"/>
    </row>
    <row r="2" spans="1:5" x14ac:dyDescent="0.25">
      <c r="A2" s="150"/>
      <c r="B2" s="151"/>
      <c r="C2" s="151"/>
      <c r="D2" s="151"/>
      <c r="E2" s="153"/>
    </row>
    <row r="3" spans="1:5" ht="18.75" x14ac:dyDescent="0.25">
      <c r="A3" s="117" t="s">
        <v>1</v>
      </c>
      <c r="B3" s="117" t="s">
        <v>2</v>
      </c>
      <c r="C3" s="117" t="s">
        <v>3</v>
      </c>
      <c r="D3" s="117" t="s">
        <v>4</v>
      </c>
      <c r="E3" s="117" t="s">
        <v>5</v>
      </c>
    </row>
    <row r="4" spans="1:5" ht="40.5" x14ac:dyDescent="0.25">
      <c r="A4" s="22" t="s">
        <v>789</v>
      </c>
      <c r="B4" s="26">
        <v>44420</v>
      </c>
      <c r="C4" s="118">
        <v>370.34</v>
      </c>
      <c r="D4" s="49" t="s">
        <v>852</v>
      </c>
      <c r="E4" s="49" t="s">
        <v>893</v>
      </c>
    </row>
    <row r="5" spans="1:5" x14ac:dyDescent="0.25">
      <c r="A5" s="22" t="s">
        <v>790</v>
      </c>
      <c r="B5" s="26">
        <v>44427</v>
      </c>
      <c r="C5" s="118">
        <v>624.01</v>
      </c>
      <c r="D5" s="22" t="s">
        <v>853</v>
      </c>
      <c r="E5" s="22" t="s">
        <v>854</v>
      </c>
    </row>
    <row r="6" spans="1:5" x14ac:dyDescent="0.25">
      <c r="A6" s="22" t="s">
        <v>791</v>
      </c>
      <c r="B6" s="26">
        <v>44427</v>
      </c>
      <c r="C6" s="118">
        <v>600</v>
      </c>
      <c r="D6" s="22" t="s">
        <v>855</v>
      </c>
      <c r="E6" s="14" t="s">
        <v>894</v>
      </c>
    </row>
    <row r="7" spans="1:5" x14ac:dyDescent="0.25">
      <c r="A7" s="22" t="s">
        <v>792</v>
      </c>
      <c r="B7" s="26">
        <v>44427</v>
      </c>
      <c r="C7" s="118">
        <v>200</v>
      </c>
      <c r="D7" s="22" t="s">
        <v>897</v>
      </c>
      <c r="E7" s="22" t="s">
        <v>880</v>
      </c>
    </row>
    <row r="8" spans="1:5" x14ac:dyDescent="0.25">
      <c r="A8" s="22" t="s">
        <v>793</v>
      </c>
      <c r="B8" s="26" t="s">
        <v>881</v>
      </c>
      <c r="C8" s="118">
        <v>805.05</v>
      </c>
      <c r="D8" s="22" t="s">
        <v>856</v>
      </c>
      <c r="E8" s="49" t="s">
        <v>895</v>
      </c>
    </row>
    <row r="9" spans="1:5" ht="27" x14ac:dyDescent="0.25">
      <c r="A9" s="22" t="s">
        <v>794</v>
      </c>
      <c r="B9" s="26">
        <v>44434</v>
      </c>
      <c r="C9" s="118">
        <v>1248000.19</v>
      </c>
      <c r="D9" s="14" t="s">
        <v>882</v>
      </c>
      <c r="E9" s="53" t="s">
        <v>883</v>
      </c>
    </row>
    <row r="10" spans="1:5" x14ac:dyDescent="0.25">
      <c r="A10" s="22" t="s">
        <v>795</v>
      </c>
      <c r="B10" s="26"/>
      <c r="C10" s="118"/>
      <c r="D10" s="22" t="s">
        <v>896</v>
      </c>
      <c r="E10" s="49"/>
    </row>
    <row r="11" spans="1:5" x14ac:dyDescent="0.25">
      <c r="A11" s="22" t="s">
        <v>796</v>
      </c>
      <c r="B11" s="26"/>
      <c r="C11" s="118"/>
      <c r="D11" s="22" t="s">
        <v>896</v>
      </c>
      <c r="E11" s="49"/>
    </row>
    <row r="12" spans="1:5" ht="27" x14ac:dyDescent="0.25">
      <c r="A12" s="22" t="s">
        <v>797</v>
      </c>
      <c r="B12" s="26">
        <v>44441</v>
      </c>
      <c r="C12" s="118">
        <v>799.48</v>
      </c>
      <c r="D12" s="22" t="s">
        <v>798</v>
      </c>
      <c r="E12" s="49" t="s">
        <v>899</v>
      </c>
    </row>
    <row r="13" spans="1:5" x14ac:dyDescent="0.25">
      <c r="A13" s="22" t="s">
        <v>799</v>
      </c>
      <c r="B13" s="26">
        <v>44441</v>
      </c>
      <c r="C13" s="118">
        <v>877.58</v>
      </c>
      <c r="D13" s="22" t="s">
        <v>900</v>
      </c>
      <c r="E13" s="22" t="s">
        <v>800</v>
      </c>
    </row>
    <row r="14" spans="1:5" x14ac:dyDescent="0.25">
      <c r="A14" s="22" t="s">
        <v>801</v>
      </c>
      <c r="B14" s="26">
        <v>44441</v>
      </c>
      <c r="C14" s="118">
        <v>705.51</v>
      </c>
      <c r="D14" s="49" t="s">
        <v>901</v>
      </c>
      <c r="E14" s="22" t="s">
        <v>902</v>
      </c>
    </row>
    <row r="15" spans="1:5" x14ac:dyDescent="0.25">
      <c r="A15" s="22" t="s">
        <v>802</v>
      </c>
      <c r="B15" s="26">
        <v>44441</v>
      </c>
      <c r="C15" s="118">
        <v>600</v>
      </c>
      <c r="D15" s="22" t="s">
        <v>803</v>
      </c>
      <c r="E15" s="22" t="s">
        <v>898</v>
      </c>
    </row>
    <row r="16" spans="1:5" x14ac:dyDescent="0.25">
      <c r="A16" s="22" t="s">
        <v>804</v>
      </c>
      <c r="B16" s="26"/>
      <c r="C16" s="118"/>
      <c r="D16" s="22" t="s">
        <v>896</v>
      </c>
      <c r="E16" s="22"/>
    </row>
    <row r="17" spans="1:5" x14ac:dyDescent="0.25">
      <c r="A17" s="22" t="s">
        <v>805</v>
      </c>
      <c r="B17" s="26"/>
      <c r="C17" s="118"/>
      <c r="D17" s="22" t="s">
        <v>896</v>
      </c>
      <c r="E17" s="22"/>
    </row>
    <row r="18" spans="1:5" ht="27" x14ac:dyDescent="0.25">
      <c r="A18" s="22" t="s">
        <v>806</v>
      </c>
      <c r="B18" s="26">
        <v>44441</v>
      </c>
      <c r="C18" s="118">
        <v>561.08000000000004</v>
      </c>
      <c r="D18" s="22" t="s">
        <v>807</v>
      </c>
      <c r="E18" s="49" t="s">
        <v>903</v>
      </c>
    </row>
    <row r="19" spans="1:5" x14ac:dyDescent="0.25">
      <c r="A19" s="22" t="s">
        <v>808</v>
      </c>
      <c r="B19" s="26">
        <v>44441</v>
      </c>
      <c r="C19" s="118">
        <v>9.7100000000000009</v>
      </c>
      <c r="D19" s="49" t="s">
        <v>809</v>
      </c>
      <c r="E19" s="22" t="s">
        <v>810</v>
      </c>
    </row>
    <row r="20" spans="1:5" x14ac:dyDescent="0.25">
      <c r="A20" s="22" t="s">
        <v>811</v>
      </c>
      <c r="B20" s="26">
        <v>44441</v>
      </c>
      <c r="C20" s="118">
        <v>23.09</v>
      </c>
      <c r="D20" s="22" t="s">
        <v>812</v>
      </c>
      <c r="E20" s="22" t="s">
        <v>813</v>
      </c>
    </row>
    <row r="21" spans="1:5" x14ac:dyDescent="0.25">
      <c r="A21" s="22" t="s">
        <v>814</v>
      </c>
      <c r="B21" s="26">
        <v>44441</v>
      </c>
      <c r="C21" s="118">
        <v>923.01</v>
      </c>
      <c r="D21" s="22" t="s">
        <v>815</v>
      </c>
      <c r="E21" s="22" t="s">
        <v>904</v>
      </c>
    </row>
    <row r="22" spans="1:5" x14ac:dyDescent="0.25">
      <c r="A22" s="22" t="s">
        <v>816</v>
      </c>
      <c r="B22" s="26">
        <v>44441</v>
      </c>
      <c r="C22" s="118">
        <v>165.32</v>
      </c>
      <c r="D22" s="22" t="s">
        <v>817</v>
      </c>
      <c r="E22" s="49" t="s">
        <v>905</v>
      </c>
    </row>
    <row r="23" spans="1:5" x14ac:dyDescent="0.25">
      <c r="A23" s="22" t="s">
        <v>818</v>
      </c>
      <c r="B23" s="26">
        <v>44441</v>
      </c>
      <c r="C23" s="118">
        <v>175</v>
      </c>
      <c r="D23" s="22" t="s">
        <v>819</v>
      </c>
      <c r="E23" s="22" t="s">
        <v>906</v>
      </c>
    </row>
    <row r="24" spans="1:5" x14ac:dyDescent="0.25">
      <c r="A24" s="22" t="s">
        <v>820</v>
      </c>
      <c r="B24" s="26">
        <v>44441</v>
      </c>
      <c r="C24" s="118">
        <v>100.5</v>
      </c>
      <c r="D24" s="22" t="s">
        <v>821</v>
      </c>
      <c r="E24" s="49" t="s">
        <v>822</v>
      </c>
    </row>
    <row r="25" spans="1:5" x14ac:dyDescent="0.25">
      <c r="A25" s="22" t="s">
        <v>823</v>
      </c>
      <c r="B25" s="26">
        <v>44441</v>
      </c>
      <c r="C25" s="118">
        <v>3732.41</v>
      </c>
      <c r="D25" s="49" t="s">
        <v>824</v>
      </c>
      <c r="E25" s="22" t="s">
        <v>825</v>
      </c>
    </row>
    <row r="26" spans="1:5" x14ac:dyDescent="0.25">
      <c r="A26" s="22" t="s">
        <v>826</v>
      </c>
      <c r="B26" s="26">
        <v>44441</v>
      </c>
      <c r="C26" s="118">
        <v>32.19</v>
      </c>
      <c r="D26" s="22" t="s">
        <v>827</v>
      </c>
      <c r="E26" s="22" t="s">
        <v>828</v>
      </c>
    </row>
    <row r="27" spans="1:5" x14ac:dyDescent="0.25">
      <c r="A27" s="22" t="s">
        <v>829</v>
      </c>
      <c r="B27" s="26"/>
      <c r="C27" s="118"/>
      <c r="D27" s="22" t="s">
        <v>896</v>
      </c>
      <c r="E27" s="22"/>
    </row>
    <row r="28" spans="1:5" x14ac:dyDescent="0.25">
      <c r="A28" s="22" t="s">
        <v>830</v>
      </c>
      <c r="B28" s="26">
        <v>44441</v>
      </c>
      <c r="C28" s="118">
        <v>4936.5</v>
      </c>
      <c r="D28" s="22" t="s">
        <v>884</v>
      </c>
      <c r="E28" s="22" t="s">
        <v>831</v>
      </c>
    </row>
    <row r="29" spans="1:5" x14ac:dyDescent="0.25">
      <c r="A29" s="22" t="s">
        <v>832</v>
      </c>
      <c r="B29" s="26">
        <v>44441</v>
      </c>
      <c r="C29" s="118">
        <v>582.39</v>
      </c>
      <c r="D29" s="22" t="s">
        <v>833</v>
      </c>
      <c r="E29" s="49" t="s">
        <v>822</v>
      </c>
    </row>
    <row r="30" spans="1:5" ht="27" x14ac:dyDescent="0.25">
      <c r="A30" s="22" t="s">
        <v>834</v>
      </c>
      <c r="B30" s="26">
        <v>44441</v>
      </c>
      <c r="C30" s="118">
        <v>321.91000000000003</v>
      </c>
      <c r="D30" s="22" t="s">
        <v>835</v>
      </c>
      <c r="E30" s="49" t="s">
        <v>907</v>
      </c>
    </row>
    <row r="31" spans="1:5" x14ac:dyDescent="0.25">
      <c r="A31" s="22" t="s">
        <v>836</v>
      </c>
      <c r="B31" s="26">
        <v>44441</v>
      </c>
      <c r="C31" s="118">
        <v>81.61</v>
      </c>
      <c r="D31" s="22" t="s">
        <v>837</v>
      </c>
      <c r="E31" s="22" t="s">
        <v>908</v>
      </c>
    </row>
    <row r="32" spans="1:5" x14ac:dyDescent="0.25">
      <c r="A32" s="22" t="s">
        <v>838</v>
      </c>
      <c r="B32" s="26">
        <v>44441</v>
      </c>
      <c r="C32" s="118">
        <v>38.799999999999997</v>
      </c>
      <c r="D32" s="22" t="s">
        <v>839</v>
      </c>
      <c r="E32" s="22" t="s">
        <v>909</v>
      </c>
    </row>
    <row r="33" spans="1:5" x14ac:dyDescent="0.25">
      <c r="A33" s="22" t="s">
        <v>840</v>
      </c>
      <c r="B33" s="26">
        <v>44441</v>
      </c>
      <c r="C33" s="118">
        <v>120</v>
      </c>
      <c r="D33" s="22" t="s">
        <v>841</v>
      </c>
      <c r="E33" s="22" t="s">
        <v>842</v>
      </c>
    </row>
    <row r="34" spans="1:5" ht="18" customHeight="1" x14ac:dyDescent="0.25">
      <c r="A34" s="14" t="s">
        <v>843</v>
      </c>
      <c r="B34" s="15">
        <v>44441</v>
      </c>
      <c r="C34" s="119">
        <v>416.49</v>
      </c>
      <c r="D34" s="65" t="s">
        <v>844</v>
      </c>
      <c r="E34" s="14" t="s">
        <v>845</v>
      </c>
    </row>
    <row r="35" spans="1:5" x14ac:dyDescent="0.25">
      <c r="A35" s="22" t="s">
        <v>846</v>
      </c>
      <c r="B35" s="26">
        <v>44441</v>
      </c>
      <c r="C35" s="118">
        <v>570.28</v>
      </c>
      <c r="D35" s="22" t="s">
        <v>847</v>
      </c>
      <c r="E35" s="22" t="s">
        <v>910</v>
      </c>
    </row>
    <row r="36" spans="1:5" x14ac:dyDescent="0.25">
      <c r="A36" s="22" t="s">
        <v>848</v>
      </c>
      <c r="B36" s="26">
        <v>44441</v>
      </c>
      <c r="C36" s="118">
        <v>723.54</v>
      </c>
      <c r="D36" s="22" t="s">
        <v>849</v>
      </c>
      <c r="E36" s="49" t="s">
        <v>911</v>
      </c>
    </row>
    <row r="37" spans="1:5" x14ac:dyDescent="0.25">
      <c r="A37" s="22" t="s">
        <v>871</v>
      </c>
      <c r="B37" s="26">
        <v>44454</v>
      </c>
      <c r="C37" s="118">
        <v>28303.67</v>
      </c>
      <c r="D37" s="22" t="s">
        <v>873</v>
      </c>
      <c r="E37" s="49" t="s">
        <v>874</v>
      </c>
    </row>
    <row r="38" spans="1:5" ht="27" x14ac:dyDescent="0.25">
      <c r="A38" s="22" t="s">
        <v>872</v>
      </c>
      <c r="B38" s="26">
        <v>44447</v>
      </c>
      <c r="C38" s="118">
        <v>240</v>
      </c>
      <c r="D38" s="49" t="s">
        <v>876</v>
      </c>
      <c r="E38" s="49" t="s">
        <v>877</v>
      </c>
    </row>
    <row r="39" spans="1:5" x14ac:dyDescent="0.25">
      <c r="A39" s="22" t="s">
        <v>875</v>
      </c>
      <c r="B39" s="26">
        <v>44447</v>
      </c>
      <c r="C39" s="118">
        <v>25.29</v>
      </c>
      <c r="D39" s="22" t="s">
        <v>878</v>
      </c>
      <c r="E39" s="49" t="s">
        <v>879</v>
      </c>
    </row>
    <row r="40" spans="1:5" x14ac:dyDescent="0.25">
      <c r="A40" s="22" t="s">
        <v>885</v>
      </c>
      <c r="B40" s="26">
        <v>44448</v>
      </c>
      <c r="C40" s="118">
        <v>2053.6799999999998</v>
      </c>
      <c r="D40" s="22" t="s">
        <v>887</v>
      </c>
      <c r="E40" s="49" t="s">
        <v>888</v>
      </c>
    </row>
    <row r="41" spans="1:5" ht="27" x14ac:dyDescent="0.25">
      <c r="A41" s="22" t="s">
        <v>886</v>
      </c>
      <c r="B41" s="26">
        <v>44448</v>
      </c>
      <c r="C41" s="118">
        <v>1724.62</v>
      </c>
      <c r="D41" s="49" t="s">
        <v>889</v>
      </c>
      <c r="E41" s="49" t="s">
        <v>863</v>
      </c>
    </row>
    <row r="42" spans="1:5" x14ac:dyDescent="0.25">
      <c r="A42" s="22" t="s">
        <v>850</v>
      </c>
      <c r="B42" s="26">
        <v>44446</v>
      </c>
      <c r="C42" s="118">
        <v>1478.28</v>
      </c>
      <c r="D42" s="22" t="s">
        <v>864</v>
      </c>
      <c r="E42" s="49" t="s">
        <v>865</v>
      </c>
    </row>
    <row r="43" spans="1:5" x14ac:dyDescent="0.25">
      <c r="A43" s="22" t="s">
        <v>866</v>
      </c>
      <c r="B43" s="26">
        <v>44421</v>
      </c>
      <c r="C43" s="118">
        <v>30.16</v>
      </c>
      <c r="D43" s="22" t="s">
        <v>868</v>
      </c>
      <c r="E43" s="49" t="s">
        <v>869</v>
      </c>
    </row>
    <row r="44" spans="1:5" x14ac:dyDescent="0.25">
      <c r="A44" s="22" t="s">
        <v>867</v>
      </c>
      <c r="B44" s="26">
        <v>44431</v>
      </c>
      <c r="C44" s="118">
        <v>679.97</v>
      </c>
      <c r="D44" s="22" t="s">
        <v>868</v>
      </c>
      <c r="E44" s="49" t="s">
        <v>870</v>
      </c>
    </row>
    <row r="45" spans="1:5" x14ac:dyDescent="0.25">
      <c r="A45" s="22" t="s">
        <v>912</v>
      </c>
      <c r="B45" s="26">
        <v>44419</v>
      </c>
      <c r="C45" s="118">
        <v>2652.92</v>
      </c>
      <c r="D45" s="22" t="s">
        <v>914</v>
      </c>
      <c r="E45" s="49" t="s">
        <v>13</v>
      </c>
    </row>
    <row r="46" spans="1:5" x14ac:dyDescent="0.25">
      <c r="A46" s="22" t="s">
        <v>913</v>
      </c>
      <c r="B46" s="26">
        <v>44419</v>
      </c>
      <c r="C46" s="118">
        <v>6739.83</v>
      </c>
      <c r="D46" s="22" t="s">
        <v>915</v>
      </c>
      <c r="E46" s="49" t="s">
        <v>13</v>
      </c>
    </row>
    <row r="47" spans="1:5" x14ac:dyDescent="0.25">
      <c r="A47" s="22" t="s">
        <v>851</v>
      </c>
      <c r="B47" s="26">
        <v>44419</v>
      </c>
      <c r="C47" s="118">
        <v>505</v>
      </c>
      <c r="D47" s="22" t="s">
        <v>857</v>
      </c>
      <c r="E47" s="49" t="s">
        <v>858</v>
      </c>
    </row>
    <row r="48" spans="1:5" x14ac:dyDescent="0.25">
      <c r="A48" s="22" t="s">
        <v>859</v>
      </c>
      <c r="B48" s="26">
        <v>44434</v>
      </c>
      <c r="C48" s="118">
        <v>12233.34</v>
      </c>
      <c r="D48" s="22" t="s">
        <v>862</v>
      </c>
      <c r="E48" s="49" t="s">
        <v>863</v>
      </c>
    </row>
    <row r="49" spans="1:5" x14ac:dyDescent="0.25">
      <c r="A49" s="22" t="s">
        <v>860</v>
      </c>
      <c r="B49" s="26">
        <v>44453</v>
      </c>
      <c r="C49" s="118">
        <v>41895.33</v>
      </c>
      <c r="D49" s="22" t="s">
        <v>890</v>
      </c>
      <c r="E49" s="49" t="s">
        <v>891</v>
      </c>
    </row>
    <row r="50" spans="1:5" ht="40.5" x14ac:dyDescent="0.25">
      <c r="A50" s="22" t="s">
        <v>861</v>
      </c>
      <c r="B50" s="26">
        <v>44453</v>
      </c>
      <c r="C50" s="118">
        <v>50669.48</v>
      </c>
      <c r="D50" s="22" t="s">
        <v>862</v>
      </c>
      <c r="E50" s="49" t="s">
        <v>892</v>
      </c>
    </row>
    <row r="51" spans="1:5" x14ac:dyDescent="0.25">
      <c r="A51" s="38" t="s">
        <v>12</v>
      </c>
      <c r="B51" s="73"/>
      <c r="C51" s="74">
        <f>SUM(C4:C50)</f>
        <v>1416327.56</v>
      </c>
      <c r="D51" s="22"/>
      <c r="E51" s="22"/>
    </row>
    <row r="52" spans="1:5" x14ac:dyDescent="0.25">
      <c r="A52" s="45"/>
      <c r="B52" s="41"/>
      <c r="C52" s="42"/>
      <c r="D52" s="43"/>
      <c r="E52" s="44"/>
    </row>
    <row r="53" spans="1:5" x14ac:dyDescent="0.25">
      <c r="A53" s="45"/>
      <c r="B53" s="41"/>
      <c r="C53" s="42"/>
      <c r="D53" s="43"/>
      <c r="E53" s="43"/>
    </row>
    <row r="54" spans="1:5" x14ac:dyDescent="0.25">
      <c r="A54" s="45"/>
      <c r="B54" s="41"/>
      <c r="C54" s="42"/>
      <c r="D54" s="43"/>
      <c r="E54" s="43"/>
    </row>
    <row r="55" spans="1:5" x14ac:dyDescent="0.25">
      <c r="A55" s="45"/>
      <c r="B55" s="41"/>
      <c r="C55" s="42"/>
      <c r="D55" s="43"/>
      <c r="E55" s="43"/>
    </row>
  </sheetData>
  <mergeCells count="2">
    <mergeCell ref="A1:D2"/>
    <mergeCell ref="E1:E2"/>
  </mergeCells>
  <phoneticPr fontId="16" type="noConversion"/>
  <pageMargins left="0.7" right="0.7" top="0.75" bottom="0.75" header="0.3" footer="0.3"/>
  <pageSetup paperSize="5" scale="8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5"/>
  <sheetViews>
    <sheetView tabSelected="1" topLeftCell="A13" zoomScale="150" zoomScaleNormal="150" workbookViewId="0">
      <selection activeCell="E20" sqref="E20"/>
    </sheetView>
  </sheetViews>
  <sheetFormatPr baseColWidth="10" defaultRowHeight="15" x14ac:dyDescent="0.25"/>
  <cols>
    <col min="1" max="1" width="7.85546875" customWidth="1"/>
    <col min="2" max="2" width="9.140625" customWidth="1"/>
    <col min="3" max="3" width="11.28515625" bestFit="1" customWidth="1"/>
    <col min="4" max="4" width="28.28515625" bestFit="1" customWidth="1"/>
    <col min="5" max="5" width="36.28515625" bestFit="1" customWidth="1"/>
  </cols>
  <sheetData>
    <row r="1" spans="1:5" x14ac:dyDescent="0.25">
      <c r="A1" s="135" t="s">
        <v>918</v>
      </c>
      <c r="B1" s="136"/>
      <c r="C1" s="136"/>
      <c r="D1" s="136"/>
      <c r="E1" s="156"/>
    </row>
    <row r="2" spans="1:5" ht="3.75" customHeight="1" x14ac:dyDescent="0.25">
      <c r="A2" s="154"/>
      <c r="B2" s="155"/>
      <c r="C2" s="155"/>
      <c r="D2" s="155"/>
      <c r="E2" s="157"/>
    </row>
    <row r="3" spans="1:5" ht="14.25" customHeight="1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22" t="s">
        <v>919</v>
      </c>
      <c r="B4" s="26">
        <v>44461</v>
      </c>
      <c r="C4" s="35">
        <v>687.68</v>
      </c>
      <c r="D4" s="22" t="s">
        <v>363</v>
      </c>
      <c r="E4" s="53" t="s">
        <v>36</v>
      </c>
    </row>
    <row r="5" spans="1:5" ht="27" x14ac:dyDescent="0.25">
      <c r="A5" s="22" t="s">
        <v>920</v>
      </c>
      <c r="B5" s="26">
        <v>44461</v>
      </c>
      <c r="C5" s="35">
        <v>352.75</v>
      </c>
      <c r="D5" s="22" t="s">
        <v>160</v>
      </c>
      <c r="E5" s="49" t="s">
        <v>987</v>
      </c>
    </row>
    <row r="6" spans="1:5" x14ac:dyDescent="0.25">
      <c r="A6" s="22" t="s">
        <v>921</v>
      </c>
      <c r="B6" s="26">
        <v>44467</v>
      </c>
      <c r="C6" s="35">
        <v>200</v>
      </c>
      <c r="D6" s="22" t="s">
        <v>363</v>
      </c>
      <c r="E6" s="49" t="s">
        <v>949</v>
      </c>
    </row>
    <row r="7" spans="1:5" ht="27" x14ac:dyDescent="0.25">
      <c r="A7" s="22" t="s">
        <v>922</v>
      </c>
      <c r="B7" s="26">
        <v>44467</v>
      </c>
      <c r="C7" s="35">
        <v>900</v>
      </c>
      <c r="D7" s="49" t="s">
        <v>950</v>
      </c>
      <c r="E7" s="22" t="s">
        <v>979</v>
      </c>
    </row>
    <row r="8" spans="1:5" ht="27" x14ac:dyDescent="0.25">
      <c r="A8" s="22" t="s">
        <v>923</v>
      </c>
      <c r="B8" s="26">
        <v>44469</v>
      </c>
      <c r="C8" s="35">
        <v>1032.67</v>
      </c>
      <c r="D8" s="22" t="s">
        <v>7</v>
      </c>
      <c r="E8" s="49" t="s">
        <v>988</v>
      </c>
    </row>
    <row r="9" spans="1:5" x14ac:dyDescent="0.25">
      <c r="A9" s="22" t="s">
        <v>924</v>
      </c>
      <c r="B9" s="26">
        <v>44469</v>
      </c>
      <c r="C9" s="35">
        <v>900</v>
      </c>
      <c r="D9" s="22" t="s">
        <v>342</v>
      </c>
      <c r="E9" s="49" t="s">
        <v>980</v>
      </c>
    </row>
    <row r="10" spans="1:5" ht="27.75" customHeight="1" x14ac:dyDescent="0.25">
      <c r="A10" s="22" t="s">
        <v>925</v>
      </c>
      <c r="B10" s="26">
        <v>44469</v>
      </c>
      <c r="C10" s="35">
        <v>173.54</v>
      </c>
      <c r="D10" s="22" t="s">
        <v>172</v>
      </c>
      <c r="E10" s="14" t="s">
        <v>173</v>
      </c>
    </row>
    <row r="11" spans="1:5" x14ac:dyDescent="0.25">
      <c r="A11" s="22" t="s">
        <v>926</v>
      </c>
      <c r="B11" s="26">
        <v>44469</v>
      </c>
      <c r="C11" s="35">
        <v>52.72</v>
      </c>
      <c r="D11" s="22" t="s">
        <v>176</v>
      </c>
      <c r="E11" s="49" t="s">
        <v>951</v>
      </c>
    </row>
    <row r="12" spans="1:5" x14ac:dyDescent="0.25">
      <c r="A12" s="22" t="s">
        <v>927</v>
      </c>
      <c r="B12" s="26">
        <v>44469</v>
      </c>
      <c r="C12" s="35">
        <v>623.34</v>
      </c>
      <c r="D12" s="22" t="s">
        <v>263</v>
      </c>
      <c r="E12" s="49" t="s">
        <v>58</v>
      </c>
    </row>
    <row r="13" spans="1:5" ht="27" x14ac:dyDescent="0.25">
      <c r="A13" s="22" t="s">
        <v>928</v>
      </c>
      <c r="B13" s="26">
        <v>44469</v>
      </c>
      <c r="C13" s="35">
        <v>804.33</v>
      </c>
      <c r="D13" s="49" t="s">
        <v>981</v>
      </c>
      <c r="E13" s="49" t="s">
        <v>982</v>
      </c>
    </row>
    <row r="14" spans="1:5" x14ac:dyDescent="0.25">
      <c r="A14" s="22" t="s">
        <v>929</v>
      </c>
      <c r="B14" s="26">
        <v>44469</v>
      </c>
      <c r="C14" s="72">
        <v>163.22</v>
      </c>
      <c r="D14" s="58" t="s">
        <v>8</v>
      </c>
      <c r="E14" s="58" t="s">
        <v>995</v>
      </c>
    </row>
    <row r="15" spans="1:5" x14ac:dyDescent="0.25">
      <c r="A15" s="22" t="s">
        <v>930</v>
      </c>
      <c r="B15" s="26">
        <v>44469</v>
      </c>
      <c r="C15" s="35">
        <v>206.96</v>
      </c>
      <c r="D15" s="22" t="s">
        <v>748</v>
      </c>
      <c r="E15" s="22" t="s">
        <v>989</v>
      </c>
    </row>
    <row r="16" spans="1:5" x14ac:dyDescent="0.25">
      <c r="A16" s="22" t="s">
        <v>931</v>
      </c>
      <c r="B16" s="26">
        <v>44469</v>
      </c>
      <c r="C16" s="35">
        <v>451.56</v>
      </c>
      <c r="D16" s="22" t="s">
        <v>14</v>
      </c>
      <c r="E16" s="101" t="s">
        <v>990</v>
      </c>
    </row>
    <row r="17" spans="1:5" x14ac:dyDescent="0.25">
      <c r="A17" s="22" t="s">
        <v>932</v>
      </c>
      <c r="B17" s="26">
        <v>44469</v>
      </c>
      <c r="C17" s="35">
        <v>117.27</v>
      </c>
      <c r="D17" s="22" t="s">
        <v>952</v>
      </c>
      <c r="E17" s="49" t="s">
        <v>983</v>
      </c>
    </row>
    <row r="18" spans="1:5" x14ac:dyDescent="0.25">
      <c r="A18" s="22" t="s">
        <v>933</v>
      </c>
      <c r="B18" s="26">
        <v>44469</v>
      </c>
      <c r="C18" s="35">
        <v>402.41</v>
      </c>
      <c r="D18" s="22" t="s">
        <v>984</v>
      </c>
      <c r="E18" s="22" t="s">
        <v>954</v>
      </c>
    </row>
    <row r="19" spans="1:5" x14ac:dyDescent="0.25">
      <c r="A19" s="22" t="s">
        <v>934</v>
      </c>
      <c r="B19" s="26">
        <v>44469</v>
      </c>
      <c r="C19" s="35">
        <v>163.84</v>
      </c>
      <c r="D19" s="22" t="s">
        <v>953</v>
      </c>
      <c r="E19" s="22" t="s">
        <v>35</v>
      </c>
    </row>
    <row r="20" spans="1:5" ht="27" x14ac:dyDescent="0.25">
      <c r="A20" s="22" t="s">
        <v>935</v>
      </c>
      <c r="B20" s="26">
        <v>44469</v>
      </c>
      <c r="C20" s="35">
        <v>46324.6</v>
      </c>
      <c r="D20" s="49" t="s">
        <v>955</v>
      </c>
      <c r="E20" s="49" t="s">
        <v>991</v>
      </c>
    </row>
    <row r="21" spans="1:5" x14ac:dyDescent="0.25">
      <c r="A21" s="22" t="s">
        <v>936</v>
      </c>
      <c r="B21" s="26">
        <v>44469</v>
      </c>
      <c r="C21" s="35">
        <v>10581.15</v>
      </c>
      <c r="D21" s="49" t="s">
        <v>660</v>
      </c>
      <c r="E21" s="49" t="s">
        <v>996</v>
      </c>
    </row>
    <row r="22" spans="1:5" ht="29.25" customHeight="1" x14ac:dyDescent="0.25">
      <c r="A22" s="22" t="s">
        <v>937</v>
      </c>
      <c r="B22" s="26">
        <v>44469</v>
      </c>
      <c r="C22" s="35">
        <v>1253.44</v>
      </c>
      <c r="D22" s="49" t="s">
        <v>547</v>
      </c>
      <c r="E22" s="49" t="s">
        <v>967</v>
      </c>
    </row>
    <row r="23" spans="1:5" x14ac:dyDescent="0.25">
      <c r="A23" s="22" t="s">
        <v>938</v>
      </c>
      <c r="B23" s="26">
        <v>44460</v>
      </c>
      <c r="C23" s="35">
        <v>679.97</v>
      </c>
      <c r="D23" s="49" t="s">
        <v>9</v>
      </c>
      <c r="E23" s="22" t="s">
        <v>402</v>
      </c>
    </row>
    <row r="24" spans="1:5" x14ac:dyDescent="0.25">
      <c r="A24" s="22" t="s">
        <v>939</v>
      </c>
      <c r="B24" s="26">
        <v>44462</v>
      </c>
      <c r="C24" s="35">
        <v>240.79</v>
      </c>
      <c r="D24" s="22" t="s">
        <v>9</v>
      </c>
      <c r="E24" s="22" t="s">
        <v>946</v>
      </c>
    </row>
    <row r="25" spans="1:5" x14ac:dyDescent="0.25">
      <c r="A25" s="22" t="s">
        <v>940</v>
      </c>
      <c r="B25" s="26">
        <v>44462</v>
      </c>
      <c r="C25" s="72">
        <v>461.73</v>
      </c>
      <c r="D25" s="35" t="s">
        <v>9</v>
      </c>
      <c r="E25" s="22" t="s">
        <v>718</v>
      </c>
    </row>
    <row r="26" spans="1:5" x14ac:dyDescent="0.25">
      <c r="A26" s="22" t="s">
        <v>941</v>
      </c>
      <c r="B26" s="26">
        <v>44462</v>
      </c>
      <c r="C26" s="35">
        <v>123.53</v>
      </c>
      <c r="D26" s="22" t="s">
        <v>9</v>
      </c>
      <c r="E26" s="49" t="s">
        <v>947</v>
      </c>
    </row>
    <row r="27" spans="1:5" x14ac:dyDescent="0.25">
      <c r="A27" s="22" t="s">
        <v>942</v>
      </c>
      <c r="B27" s="26">
        <v>44462</v>
      </c>
      <c r="C27" s="35">
        <v>155.13</v>
      </c>
      <c r="D27" s="49" t="s">
        <v>9</v>
      </c>
      <c r="E27" s="22" t="s">
        <v>948</v>
      </c>
    </row>
    <row r="28" spans="1:5" x14ac:dyDescent="0.25">
      <c r="A28" s="22" t="s">
        <v>943</v>
      </c>
      <c r="B28" s="26">
        <v>44452</v>
      </c>
      <c r="C28" s="35">
        <v>3810.54</v>
      </c>
      <c r="D28" s="22" t="s">
        <v>29</v>
      </c>
      <c r="E28" s="49" t="s">
        <v>13</v>
      </c>
    </row>
    <row r="29" spans="1:5" ht="14.45" customHeight="1" x14ac:dyDescent="0.25">
      <c r="A29" s="22" t="s">
        <v>944</v>
      </c>
      <c r="B29" s="26">
        <v>44452</v>
      </c>
      <c r="C29" s="35">
        <v>1411.3</v>
      </c>
      <c r="D29" s="22" t="s">
        <v>28</v>
      </c>
      <c r="E29" s="49" t="s">
        <v>13</v>
      </c>
    </row>
    <row r="30" spans="1:5" x14ac:dyDescent="0.25">
      <c r="A30" s="22" t="s">
        <v>945</v>
      </c>
      <c r="B30" s="26">
        <v>44469</v>
      </c>
      <c r="C30" s="35">
        <v>28.247</v>
      </c>
      <c r="D30" s="22" t="s">
        <v>9</v>
      </c>
      <c r="E30" s="49" t="s">
        <v>779</v>
      </c>
    </row>
    <row r="31" spans="1:5" x14ac:dyDescent="0.25">
      <c r="A31" s="22" t="s">
        <v>956</v>
      </c>
      <c r="B31" s="26">
        <v>44469</v>
      </c>
      <c r="C31" s="35">
        <v>346.49</v>
      </c>
      <c r="D31" s="22" t="s">
        <v>9</v>
      </c>
      <c r="E31" s="49" t="s">
        <v>985</v>
      </c>
    </row>
    <row r="32" spans="1:5" x14ac:dyDescent="0.25">
      <c r="A32" s="22" t="s">
        <v>957</v>
      </c>
      <c r="B32" s="26">
        <v>44469</v>
      </c>
      <c r="C32" s="35">
        <v>1968.19</v>
      </c>
      <c r="D32" s="22" t="s">
        <v>9</v>
      </c>
      <c r="E32" s="49" t="s">
        <v>717</v>
      </c>
    </row>
    <row r="33" spans="1:5" x14ac:dyDescent="0.25">
      <c r="A33" s="22" t="s">
        <v>958</v>
      </c>
      <c r="B33" s="26">
        <v>44469</v>
      </c>
      <c r="C33" s="35">
        <v>477.94</v>
      </c>
      <c r="D33" s="22" t="s">
        <v>9</v>
      </c>
      <c r="E33" s="49" t="s">
        <v>963</v>
      </c>
    </row>
    <row r="34" spans="1:5" x14ac:dyDescent="0.25">
      <c r="A34" s="22" t="s">
        <v>959</v>
      </c>
      <c r="B34" s="26">
        <v>44469</v>
      </c>
      <c r="C34" s="35">
        <v>39.42</v>
      </c>
      <c r="D34" s="22" t="s">
        <v>9</v>
      </c>
      <c r="E34" s="22" t="s">
        <v>964</v>
      </c>
    </row>
    <row r="35" spans="1:5" x14ac:dyDescent="0.25">
      <c r="A35" s="22" t="s">
        <v>960</v>
      </c>
      <c r="B35" s="26">
        <v>44469</v>
      </c>
      <c r="C35" s="35">
        <v>42.07</v>
      </c>
      <c r="D35" s="22" t="s">
        <v>9</v>
      </c>
      <c r="E35" s="22" t="s">
        <v>965</v>
      </c>
    </row>
    <row r="36" spans="1:5" x14ac:dyDescent="0.25">
      <c r="A36" s="22" t="s">
        <v>961</v>
      </c>
      <c r="B36" s="26">
        <v>44469</v>
      </c>
      <c r="C36" s="35">
        <v>47.9</v>
      </c>
      <c r="D36" s="49" t="s">
        <v>9</v>
      </c>
      <c r="E36" s="49" t="s">
        <v>966</v>
      </c>
    </row>
    <row r="37" spans="1:5" x14ac:dyDescent="0.25">
      <c r="A37" s="22" t="s">
        <v>962</v>
      </c>
      <c r="B37" s="26">
        <v>44469</v>
      </c>
      <c r="C37" s="35">
        <v>1153.7</v>
      </c>
      <c r="D37" s="22" t="s">
        <v>9</v>
      </c>
      <c r="E37" s="22" t="s">
        <v>722</v>
      </c>
    </row>
    <row r="38" spans="1:5" ht="81" x14ac:dyDescent="0.25">
      <c r="A38" s="22" t="s">
        <v>968</v>
      </c>
      <c r="B38" s="26">
        <v>44473</v>
      </c>
      <c r="C38" s="35">
        <v>3810.88</v>
      </c>
      <c r="D38" s="22" t="s">
        <v>974</v>
      </c>
      <c r="E38" s="49" t="s">
        <v>992</v>
      </c>
    </row>
    <row r="39" spans="1:5" ht="54" x14ac:dyDescent="0.25">
      <c r="A39" s="22" t="s">
        <v>969</v>
      </c>
      <c r="B39" s="26">
        <v>44473</v>
      </c>
      <c r="C39" s="35">
        <v>28057.3</v>
      </c>
      <c r="D39" s="22" t="s">
        <v>782</v>
      </c>
      <c r="E39" s="49" t="s">
        <v>993</v>
      </c>
    </row>
    <row r="40" spans="1:5" ht="27" x14ac:dyDescent="0.25">
      <c r="A40" s="22" t="s">
        <v>970</v>
      </c>
      <c r="B40" s="26">
        <v>44473</v>
      </c>
      <c r="C40" s="35">
        <v>310.43</v>
      </c>
      <c r="D40" s="22" t="s">
        <v>202</v>
      </c>
      <c r="E40" s="49" t="s">
        <v>994</v>
      </c>
    </row>
    <row r="41" spans="1:5" x14ac:dyDescent="0.25">
      <c r="A41" s="22" t="s">
        <v>971</v>
      </c>
      <c r="B41" s="26">
        <v>44473</v>
      </c>
      <c r="C41" s="35">
        <v>1918.36</v>
      </c>
      <c r="D41" s="22" t="s">
        <v>986</v>
      </c>
      <c r="E41" s="22" t="s">
        <v>975</v>
      </c>
    </row>
    <row r="42" spans="1:5" ht="27" x14ac:dyDescent="0.25">
      <c r="A42" s="22" t="s">
        <v>972</v>
      </c>
      <c r="B42" s="26">
        <v>44473</v>
      </c>
      <c r="C42" s="35">
        <v>30</v>
      </c>
      <c r="D42" s="49" t="s">
        <v>976</v>
      </c>
      <c r="E42" s="22" t="s">
        <v>977</v>
      </c>
    </row>
    <row r="43" spans="1:5" x14ac:dyDescent="0.25">
      <c r="A43" s="22" t="s">
        <v>973</v>
      </c>
      <c r="B43" s="26">
        <v>44473</v>
      </c>
      <c r="C43" s="35">
        <v>1839.6</v>
      </c>
      <c r="D43" s="22" t="s">
        <v>978</v>
      </c>
      <c r="E43" s="22" t="s">
        <v>557</v>
      </c>
    </row>
    <row r="44" spans="1:5" ht="15.75" x14ac:dyDescent="0.3">
      <c r="A44" s="38" t="s">
        <v>12</v>
      </c>
      <c r="B44" s="39"/>
      <c r="C44" s="40">
        <f>SUM(C4:C43)</f>
        <v>112344.997</v>
      </c>
      <c r="D44" s="17"/>
      <c r="E44" s="17"/>
    </row>
    <row r="45" spans="1:5" x14ac:dyDescent="0.25">
      <c r="E45" s="44"/>
    </row>
  </sheetData>
  <mergeCells count="2">
    <mergeCell ref="A1:D2"/>
    <mergeCell ref="E1:E2"/>
  </mergeCells>
  <phoneticPr fontId="16" type="noConversion"/>
  <pageMargins left="0.7" right="0.7" top="0.75" bottom="0.75" header="0.3" footer="0.3"/>
  <pageSetup paperSize="5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1"/>
  <sheetViews>
    <sheetView topLeftCell="A36" zoomScale="170" zoomScaleNormal="170" workbookViewId="0">
      <selection activeCell="E42" sqref="E42"/>
    </sheetView>
  </sheetViews>
  <sheetFormatPr baseColWidth="10" defaultRowHeight="15" x14ac:dyDescent="0.25"/>
  <cols>
    <col min="1" max="1" width="8.28515625" customWidth="1"/>
    <col min="2" max="2" width="9" bestFit="1" customWidth="1"/>
    <col min="3" max="3" width="11.28515625" bestFit="1" customWidth="1"/>
    <col min="4" max="4" width="33.7109375" bestFit="1" customWidth="1"/>
    <col min="5" max="5" width="35.28515625" customWidth="1"/>
  </cols>
  <sheetData>
    <row r="1" spans="1:5" x14ac:dyDescent="0.25">
      <c r="A1" s="158" t="s">
        <v>1088</v>
      </c>
      <c r="B1" s="159"/>
      <c r="C1" s="159"/>
      <c r="D1" s="159"/>
      <c r="E1" s="160"/>
    </row>
    <row r="2" spans="1:5" x14ac:dyDescent="0.25">
      <c r="A2" s="159"/>
      <c r="B2" s="159"/>
      <c r="C2" s="159"/>
      <c r="D2" s="159"/>
      <c r="E2" s="160"/>
    </row>
    <row r="3" spans="1:5" ht="18.75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14" t="s">
        <v>997</v>
      </c>
      <c r="B4" s="15">
        <v>44481</v>
      </c>
      <c r="C4" s="65">
        <v>11662.6</v>
      </c>
      <c r="D4" s="14" t="s">
        <v>660</v>
      </c>
      <c r="E4" s="53" t="s">
        <v>998</v>
      </c>
    </row>
    <row r="5" spans="1:5" ht="27" x14ac:dyDescent="0.25">
      <c r="A5" s="14" t="s">
        <v>999</v>
      </c>
      <c r="B5" s="15">
        <v>44482</v>
      </c>
      <c r="C5" s="65">
        <v>502.33</v>
      </c>
      <c r="D5" s="14" t="s">
        <v>363</v>
      </c>
      <c r="E5" s="53" t="s">
        <v>1022</v>
      </c>
    </row>
    <row r="6" spans="1:5" x14ac:dyDescent="0.25">
      <c r="A6" s="14" t="s">
        <v>1000</v>
      </c>
      <c r="B6" s="15">
        <v>44482</v>
      </c>
      <c r="C6" s="65">
        <v>110</v>
      </c>
      <c r="D6" s="14" t="s">
        <v>1023</v>
      </c>
      <c r="E6" s="53" t="s">
        <v>1075</v>
      </c>
    </row>
    <row r="7" spans="1:5" ht="27" x14ac:dyDescent="0.25">
      <c r="A7" s="14" t="s">
        <v>1001</v>
      </c>
      <c r="B7" s="15">
        <v>44487</v>
      </c>
      <c r="C7" s="65">
        <v>4906.9799999999996</v>
      </c>
      <c r="D7" s="14" t="s">
        <v>1024</v>
      </c>
      <c r="E7" s="49" t="s">
        <v>1076</v>
      </c>
    </row>
    <row r="8" spans="1:5" x14ac:dyDescent="0.25">
      <c r="A8" s="14" t="s">
        <v>1002</v>
      </c>
      <c r="B8" s="15">
        <v>44497</v>
      </c>
      <c r="C8" s="65">
        <v>174.15</v>
      </c>
      <c r="D8" s="14" t="s">
        <v>7</v>
      </c>
      <c r="E8" s="53" t="s">
        <v>1077</v>
      </c>
    </row>
    <row r="9" spans="1:5" x14ac:dyDescent="0.25">
      <c r="A9" s="14" t="s">
        <v>1003</v>
      </c>
      <c r="B9" s="15">
        <v>44497</v>
      </c>
      <c r="C9" s="65">
        <v>1200</v>
      </c>
      <c r="D9" s="14" t="s">
        <v>342</v>
      </c>
      <c r="E9" s="14" t="s">
        <v>1025</v>
      </c>
    </row>
    <row r="10" spans="1:5" x14ac:dyDescent="0.25">
      <c r="A10" s="14" t="s">
        <v>1004</v>
      </c>
      <c r="B10" s="15">
        <v>44497</v>
      </c>
      <c r="C10" s="65">
        <v>16254.25</v>
      </c>
      <c r="D10" s="14" t="s">
        <v>180</v>
      </c>
      <c r="E10" s="14" t="s">
        <v>1078</v>
      </c>
    </row>
    <row r="11" spans="1:5" ht="14.45" customHeight="1" x14ac:dyDescent="0.25">
      <c r="A11" s="14" t="s">
        <v>1005</v>
      </c>
      <c r="B11" s="15">
        <v>44497</v>
      </c>
      <c r="C11" s="65">
        <v>12.08</v>
      </c>
      <c r="D11" s="14" t="s">
        <v>547</v>
      </c>
      <c r="E11" s="53" t="s">
        <v>1026</v>
      </c>
    </row>
    <row r="12" spans="1:5" ht="15" customHeight="1" x14ac:dyDescent="0.25">
      <c r="A12" s="14" t="s">
        <v>1006</v>
      </c>
      <c r="B12" s="15">
        <v>44497</v>
      </c>
      <c r="C12" s="65">
        <v>8623.1299999999992</v>
      </c>
      <c r="D12" s="14" t="s">
        <v>264</v>
      </c>
      <c r="E12" s="53" t="s">
        <v>1123</v>
      </c>
    </row>
    <row r="13" spans="1:5" x14ac:dyDescent="0.25">
      <c r="A13" s="14" t="s">
        <v>1007</v>
      </c>
      <c r="B13" s="15">
        <v>44497</v>
      </c>
      <c r="C13" s="65">
        <v>184.2</v>
      </c>
      <c r="D13" s="14" t="s">
        <v>1079</v>
      </c>
      <c r="E13" s="14" t="s">
        <v>266</v>
      </c>
    </row>
    <row r="14" spans="1:5" x14ac:dyDescent="0.25">
      <c r="A14" s="14" t="s">
        <v>1008</v>
      </c>
      <c r="B14" s="15">
        <v>44497</v>
      </c>
      <c r="C14" s="65">
        <v>143.61000000000001</v>
      </c>
      <c r="D14" s="14" t="s">
        <v>1027</v>
      </c>
      <c r="E14" s="53" t="s">
        <v>1028</v>
      </c>
    </row>
    <row r="15" spans="1:5" x14ac:dyDescent="0.25">
      <c r="A15" s="14" t="s">
        <v>1009</v>
      </c>
      <c r="B15" s="15">
        <v>44497</v>
      </c>
      <c r="C15" s="65">
        <v>1764.65</v>
      </c>
      <c r="D15" s="14" t="s">
        <v>440</v>
      </c>
      <c r="E15" s="14" t="s">
        <v>441</v>
      </c>
    </row>
    <row r="16" spans="1:5" x14ac:dyDescent="0.25">
      <c r="A16" s="14" t="s">
        <v>1010</v>
      </c>
      <c r="B16" s="15">
        <v>44497</v>
      </c>
      <c r="C16" s="65">
        <v>1348.09</v>
      </c>
      <c r="D16" s="53" t="s">
        <v>1029</v>
      </c>
      <c r="E16" s="14" t="s">
        <v>1030</v>
      </c>
    </row>
    <row r="17" spans="1:5" x14ac:dyDescent="0.25">
      <c r="A17" s="14" t="s">
        <v>1011</v>
      </c>
      <c r="B17" s="15">
        <v>44497</v>
      </c>
      <c r="C17" s="65">
        <v>754.82</v>
      </c>
      <c r="D17" s="14" t="s">
        <v>14</v>
      </c>
      <c r="E17" s="14" t="s">
        <v>116</v>
      </c>
    </row>
    <row r="18" spans="1:5" ht="27" x14ac:dyDescent="0.25">
      <c r="A18" s="14" t="s">
        <v>1012</v>
      </c>
      <c r="B18" s="15">
        <v>44497</v>
      </c>
      <c r="C18" s="65">
        <v>2948.66</v>
      </c>
      <c r="D18" s="14" t="s">
        <v>955</v>
      </c>
      <c r="E18" s="49" t="s">
        <v>991</v>
      </c>
    </row>
    <row r="19" spans="1:5" x14ac:dyDescent="0.25">
      <c r="A19" s="14" t="s">
        <v>1013</v>
      </c>
      <c r="B19" s="15">
        <v>44497</v>
      </c>
      <c r="C19" s="65">
        <v>617.41999999999996</v>
      </c>
      <c r="D19" s="14" t="s">
        <v>1031</v>
      </c>
      <c r="E19" s="14" t="s">
        <v>30</v>
      </c>
    </row>
    <row r="20" spans="1:5" x14ac:dyDescent="0.25">
      <c r="A20" s="14" t="s">
        <v>1014</v>
      </c>
      <c r="B20" s="15">
        <v>44497</v>
      </c>
      <c r="C20" s="65">
        <v>54.62</v>
      </c>
      <c r="D20" s="14" t="s">
        <v>1032</v>
      </c>
      <c r="E20" s="14" t="s">
        <v>1033</v>
      </c>
    </row>
    <row r="21" spans="1:5" x14ac:dyDescent="0.25">
      <c r="A21" s="14" t="s">
        <v>1015</v>
      </c>
      <c r="B21" s="15">
        <v>44497</v>
      </c>
      <c r="C21" s="65">
        <v>25</v>
      </c>
      <c r="D21" s="14" t="s">
        <v>1034</v>
      </c>
      <c r="E21" s="53" t="s">
        <v>1080</v>
      </c>
    </row>
    <row r="22" spans="1:5" x14ac:dyDescent="0.25">
      <c r="A22" s="14" t="s">
        <v>1016</v>
      </c>
      <c r="B22" s="15">
        <v>44497</v>
      </c>
      <c r="C22" s="65">
        <v>337.16</v>
      </c>
      <c r="D22" s="14" t="s">
        <v>1035</v>
      </c>
      <c r="E22" s="14" t="s">
        <v>1081</v>
      </c>
    </row>
    <row r="23" spans="1:5" ht="14.45" customHeight="1" x14ac:dyDescent="0.25">
      <c r="A23" s="14" t="s">
        <v>1017</v>
      </c>
      <c r="B23" s="15">
        <v>44497</v>
      </c>
      <c r="C23" s="65">
        <v>1269.32</v>
      </c>
      <c r="D23" s="14" t="s">
        <v>1036</v>
      </c>
      <c r="E23" s="53" t="s">
        <v>1037</v>
      </c>
    </row>
    <row r="24" spans="1:5" x14ac:dyDescent="0.25">
      <c r="A24" s="14" t="s">
        <v>1018</v>
      </c>
      <c r="B24" s="15">
        <v>44497</v>
      </c>
      <c r="C24" s="65">
        <v>15878.62</v>
      </c>
      <c r="D24" s="14" t="s">
        <v>660</v>
      </c>
      <c r="E24" s="53" t="s">
        <v>998</v>
      </c>
    </row>
    <row r="25" spans="1:5" x14ac:dyDescent="0.25">
      <c r="A25" s="14" t="s">
        <v>1019</v>
      </c>
      <c r="B25" s="15">
        <v>44497</v>
      </c>
      <c r="C25" s="65">
        <v>25.29</v>
      </c>
      <c r="D25" s="14" t="s">
        <v>1038</v>
      </c>
      <c r="E25" s="14" t="s">
        <v>1039</v>
      </c>
    </row>
    <row r="26" spans="1:5" ht="15.6" customHeight="1" x14ac:dyDescent="0.25">
      <c r="A26" s="14" t="s">
        <v>1020</v>
      </c>
      <c r="B26" s="15">
        <v>44497</v>
      </c>
      <c r="C26" s="106">
        <v>201.21</v>
      </c>
      <c r="D26" s="107" t="s">
        <v>1040</v>
      </c>
      <c r="E26" s="107" t="s">
        <v>1041</v>
      </c>
    </row>
    <row r="27" spans="1:5" x14ac:dyDescent="0.25">
      <c r="A27" s="14" t="s">
        <v>1021</v>
      </c>
      <c r="B27" s="15">
        <v>44500</v>
      </c>
      <c r="C27" s="106">
        <v>39686</v>
      </c>
      <c r="D27" s="107" t="s">
        <v>1042</v>
      </c>
      <c r="E27" s="107" t="s">
        <v>1082</v>
      </c>
    </row>
    <row r="28" spans="1:5" x14ac:dyDescent="0.25">
      <c r="A28" s="14" t="s">
        <v>1051</v>
      </c>
      <c r="B28" s="15">
        <v>44501</v>
      </c>
      <c r="C28" s="106">
        <v>104.83</v>
      </c>
      <c r="D28" s="107" t="s">
        <v>1058</v>
      </c>
      <c r="E28" s="107" t="s">
        <v>1083</v>
      </c>
    </row>
    <row r="29" spans="1:5" ht="27" x14ac:dyDescent="0.25">
      <c r="A29" s="14" t="s">
        <v>1052</v>
      </c>
      <c r="B29" s="15">
        <v>44501</v>
      </c>
      <c r="C29" s="106">
        <v>935.9</v>
      </c>
      <c r="D29" s="107" t="s">
        <v>178</v>
      </c>
      <c r="E29" s="121" t="s">
        <v>1124</v>
      </c>
    </row>
    <row r="30" spans="1:5" ht="40.5" x14ac:dyDescent="0.25">
      <c r="A30" s="14" t="s">
        <v>1053</v>
      </c>
      <c r="B30" s="15">
        <v>44501</v>
      </c>
      <c r="C30" s="106">
        <v>843.79</v>
      </c>
      <c r="D30" s="121" t="s">
        <v>1059</v>
      </c>
      <c r="E30" s="107" t="s">
        <v>1060</v>
      </c>
    </row>
    <row r="31" spans="1:5" x14ac:dyDescent="0.25">
      <c r="A31" s="14" t="s">
        <v>1054</v>
      </c>
      <c r="B31" s="15">
        <v>44501</v>
      </c>
      <c r="C31" s="106">
        <v>339.18</v>
      </c>
      <c r="D31" s="107" t="s">
        <v>14</v>
      </c>
      <c r="E31" s="49" t="s">
        <v>116</v>
      </c>
    </row>
    <row r="32" spans="1:5" x14ac:dyDescent="0.25">
      <c r="A32" s="14" t="s">
        <v>1055</v>
      </c>
      <c r="B32" s="15">
        <v>44501</v>
      </c>
      <c r="C32" s="106">
        <v>4323.0600000000004</v>
      </c>
      <c r="D32" s="107" t="s">
        <v>1061</v>
      </c>
      <c r="E32" s="107" t="s">
        <v>575</v>
      </c>
    </row>
    <row r="33" spans="1:5" x14ac:dyDescent="0.25">
      <c r="A33" s="14" t="s">
        <v>1056</v>
      </c>
      <c r="B33" s="15">
        <v>44501</v>
      </c>
      <c r="C33" s="106"/>
      <c r="D33" s="107" t="s">
        <v>896</v>
      </c>
      <c r="E33" s="107"/>
    </row>
    <row r="34" spans="1:5" x14ac:dyDescent="0.25">
      <c r="A34" s="14" t="s">
        <v>1057</v>
      </c>
      <c r="B34" s="15">
        <v>44501</v>
      </c>
      <c r="C34" s="106">
        <v>258.69</v>
      </c>
      <c r="D34" s="107" t="s">
        <v>358</v>
      </c>
      <c r="E34" s="107" t="s">
        <v>1084</v>
      </c>
    </row>
    <row r="35" spans="1:5" x14ac:dyDescent="0.25">
      <c r="A35" s="14" t="s">
        <v>1043</v>
      </c>
      <c r="B35" s="15">
        <v>44483</v>
      </c>
      <c r="C35" s="106">
        <v>29.67</v>
      </c>
      <c r="D35" s="107" t="s">
        <v>9</v>
      </c>
      <c r="E35" s="107" t="s">
        <v>335</v>
      </c>
    </row>
    <row r="36" spans="1:5" x14ac:dyDescent="0.25">
      <c r="A36" s="14" t="s">
        <v>1044</v>
      </c>
      <c r="B36" s="15">
        <v>44490</v>
      </c>
      <c r="C36" s="106">
        <v>658.11</v>
      </c>
      <c r="D36" s="107" t="s">
        <v>9</v>
      </c>
      <c r="E36" s="107" t="s">
        <v>402</v>
      </c>
    </row>
    <row r="37" spans="1:5" x14ac:dyDescent="0.25">
      <c r="A37" s="14" t="s">
        <v>1045</v>
      </c>
      <c r="B37" s="15">
        <v>44481</v>
      </c>
      <c r="C37" s="106">
        <v>95.87</v>
      </c>
      <c r="D37" s="107" t="s">
        <v>23</v>
      </c>
      <c r="E37" s="107" t="s">
        <v>69</v>
      </c>
    </row>
    <row r="38" spans="1:5" x14ac:dyDescent="0.25">
      <c r="A38" s="14" t="s">
        <v>1046</v>
      </c>
      <c r="B38" s="15">
        <v>44481</v>
      </c>
      <c r="C38" s="106">
        <v>643.63</v>
      </c>
      <c r="D38" s="107" t="s">
        <v>23</v>
      </c>
      <c r="E38" s="107" t="s">
        <v>1050</v>
      </c>
    </row>
    <row r="39" spans="1:5" x14ac:dyDescent="0.25">
      <c r="A39" s="14" t="s">
        <v>1047</v>
      </c>
      <c r="B39" s="15">
        <v>44481</v>
      </c>
      <c r="C39" s="106">
        <v>2073.8000000000002</v>
      </c>
      <c r="D39" s="107" t="s">
        <v>28</v>
      </c>
      <c r="E39" s="107" t="s">
        <v>13</v>
      </c>
    </row>
    <row r="40" spans="1:5" x14ac:dyDescent="0.25">
      <c r="A40" s="14" t="s">
        <v>1048</v>
      </c>
      <c r="B40" s="15">
        <v>44481</v>
      </c>
      <c r="C40" s="106">
        <v>5920.37</v>
      </c>
      <c r="D40" s="107" t="s">
        <v>1125</v>
      </c>
      <c r="E40" s="107" t="s">
        <v>13</v>
      </c>
    </row>
    <row r="41" spans="1:5" x14ac:dyDescent="0.25">
      <c r="A41" s="14" t="s">
        <v>1049</v>
      </c>
      <c r="B41" s="15">
        <v>44471</v>
      </c>
      <c r="C41" s="106">
        <v>37.700000000000003</v>
      </c>
      <c r="D41" s="107" t="s">
        <v>16</v>
      </c>
      <c r="E41" s="120" t="s">
        <v>353</v>
      </c>
    </row>
    <row r="42" spans="1:5" x14ac:dyDescent="0.25">
      <c r="A42" s="14" t="s">
        <v>1062</v>
      </c>
      <c r="B42" s="15">
        <v>44501</v>
      </c>
      <c r="C42" s="106">
        <v>446.85</v>
      </c>
      <c r="D42" s="107" t="s">
        <v>767</v>
      </c>
      <c r="E42" s="107" t="s">
        <v>1126</v>
      </c>
    </row>
    <row r="43" spans="1:5" ht="27" x14ac:dyDescent="0.25">
      <c r="A43" s="14" t="s">
        <v>1063</v>
      </c>
      <c r="B43" s="15">
        <v>44501</v>
      </c>
      <c r="C43" s="106">
        <v>416.12</v>
      </c>
      <c r="D43" s="107" t="s">
        <v>163</v>
      </c>
      <c r="E43" s="121" t="s">
        <v>1085</v>
      </c>
    </row>
    <row r="44" spans="1:5" ht="94.5" x14ac:dyDescent="0.25">
      <c r="A44" s="14" t="s">
        <v>1064</v>
      </c>
      <c r="B44" s="15">
        <v>44501</v>
      </c>
      <c r="C44" s="106">
        <v>684.86</v>
      </c>
      <c r="D44" s="107" t="s">
        <v>192</v>
      </c>
      <c r="E44" s="121" t="s">
        <v>1086</v>
      </c>
    </row>
    <row r="45" spans="1:5" x14ac:dyDescent="0.25">
      <c r="A45" s="14" t="s">
        <v>1065</v>
      </c>
      <c r="B45" s="15">
        <v>44501</v>
      </c>
      <c r="C45" s="106">
        <v>840.15</v>
      </c>
      <c r="D45" s="107" t="s">
        <v>98</v>
      </c>
      <c r="E45" s="107" t="s">
        <v>167</v>
      </c>
    </row>
    <row r="46" spans="1:5" ht="27" x14ac:dyDescent="0.25">
      <c r="A46" s="14" t="s">
        <v>1066</v>
      </c>
      <c r="B46" s="15">
        <v>44501</v>
      </c>
      <c r="C46" s="106">
        <v>487.53</v>
      </c>
      <c r="D46" s="107" t="s">
        <v>1070</v>
      </c>
      <c r="E46" s="121" t="s">
        <v>1089</v>
      </c>
    </row>
    <row r="47" spans="1:5" x14ac:dyDescent="0.25">
      <c r="A47" s="14" t="s">
        <v>1067</v>
      </c>
      <c r="B47" s="15">
        <v>44501</v>
      </c>
      <c r="C47" s="106">
        <v>90.26</v>
      </c>
      <c r="D47" s="107" t="s">
        <v>1071</v>
      </c>
      <c r="E47" s="107" t="s">
        <v>1087</v>
      </c>
    </row>
    <row r="48" spans="1:5" x14ac:dyDescent="0.25">
      <c r="A48" s="14" t="s">
        <v>1068</v>
      </c>
      <c r="B48" s="15">
        <v>44501</v>
      </c>
      <c r="C48" s="106">
        <v>1359</v>
      </c>
      <c r="D48" s="107" t="s">
        <v>1072</v>
      </c>
      <c r="E48" s="107" t="s">
        <v>1073</v>
      </c>
    </row>
    <row r="49" spans="1:5" x14ac:dyDescent="0.25">
      <c r="A49" s="14" t="s">
        <v>1069</v>
      </c>
      <c r="B49" s="15">
        <v>44501</v>
      </c>
      <c r="C49" s="106">
        <v>7358.4</v>
      </c>
      <c r="D49" s="107" t="s">
        <v>277</v>
      </c>
      <c r="E49" s="107" t="s">
        <v>1074</v>
      </c>
    </row>
    <row r="50" spans="1:5" x14ac:dyDescent="0.25">
      <c r="A50" s="14"/>
      <c r="B50" s="15"/>
      <c r="C50" s="65"/>
      <c r="D50" s="14"/>
      <c r="E50" s="14"/>
    </row>
    <row r="51" spans="1:5" ht="15.75" x14ac:dyDescent="0.3">
      <c r="A51" s="37" t="s">
        <v>6</v>
      </c>
      <c r="B51" s="29"/>
      <c r="C51" s="47">
        <f>SUM(C4:C50)</f>
        <v>136631.95999999996</v>
      </c>
      <c r="D51" s="17"/>
      <c r="E51" s="17"/>
    </row>
    <row r="52" spans="1:5" x14ac:dyDescent="0.25">
      <c r="A52" s="44"/>
      <c r="C52" s="46"/>
    </row>
    <row r="53" spans="1:5" x14ac:dyDescent="0.25">
      <c r="A53" s="44"/>
    </row>
    <row r="54" spans="1:5" x14ac:dyDescent="0.25">
      <c r="A54" s="44"/>
    </row>
    <row r="55" spans="1:5" x14ac:dyDescent="0.25">
      <c r="A55" s="44"/>
    </row>
    <row r="56" spans="1:5" x14ac:dyDescent="0.25">
      <c r="A56" s="44"/>
    </row>
    <row r="57" spans="1:5" x14ac:dyDescent="0.25">
      <c r="A57" s="44"/>
    </row>
    <row r="58" spans="1:5" x14ac:dyDescent="0.25">
      <c r="A58" s="44"/>
    </row>
    <row r="59" spans="1:5" x14ac:dyDescent="0.25">
      <c r="A59" s="44"/>
    </row>
    <row r="60" spans="1:5" x14ac:dyDescent="0.25">
      <c r="A60" s="44"/>
    </row>
    <row r="61" spans="1:5" x14ac:dyDescent="0.25">
      <c r="A61" s="44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B02E-A388-4ACE-81F1-74B76BF5582F}">
  <sheetPr>
    <pageSetUpPr fitToPage="1"/>
  </sheetPr>
  <dimension ref="A1:E61"/>
  <sheetViews>
    <sheetView zoomScale="160" zoomScaleNormal="160" workbookViewId="0">
      <selection activeCell="B8" sqref="B8"/>
    </sheetView>
  </sheetViews>
  <sheetFormatPr baseColWidth="10" defaultRowHeight="15" x14ac:dyDescent="0.25"/>
  <cols>
    <col min="1" max="1" width="9.85546875" bestFit="1" customWidth="1"/>
    <col min="2" max="2" width="10.85546875" customWidth="1"/>
    <col min="3" max="3" width="13.42578125" bestFit="1" customWidth="1"/>
    <col min="4" max="4" width="26.5703125" customWidth="1"/>
    <col min="5" max="5" width="30.5703125" customWidth="1"/>
    <col min="6" max="6" width="14.42578125" customWidth="1"/>
  </cols>
  <sheetData>
    <row r="1" spans="1:5" ht="15" customHeight="1" x14ac:dyDescent="0.25">
      <c r="A1" s="129" t="s">
        <v>26</v>
      </c>
      <c r="B1" s="130"/>
      <c r="C1" s="130"/>
      <c r="D1" s="130"/>
      <c r="E1" s="131"/>
    </row>
    <row r="2" spans="1:5" ht="15" customHeight="1" x14ac:dyDescent="0.25">
      <c r="A2" s="132"/>
      <c r="B2" s="133"/>
      <c r="C2" s="133"/>
      <c r="D2" s="133"/>
      <c r="E2" s="134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75" t="s">
        <v>1090</v>
      </c>
      <c r="B4" s="76">
        <v>44510</v>
      </c>
      <c r="C4" s="77">
        <v>439.5</v>
      </c>
      <c r="D4" s="75" t="s">
        <v>10</v>
      </c>
      <c r="E4" s="78" t="s">
        <v>1116</v>
      </c>
    </row>
    <row r="5" spans="1:5" x14ac:dyDescent="0.25">
      <c r="A5" s="75" t="s">
        <v>1091</v>
      </c>
      <c r="B5" s="76">
        <v>44510</v>
      </c>
      <c r="C5" s="77">
        <v>37695.370000000003</v>
      </c>
      <c r="D5" s="75" t="s">
        <v>1117</v>
      </c>
      <c r="E5" s="78" t="s">
        <v>1118</v>
      </c>
    </row>
    <row r="6" spans="1:5" ht="60" x14ac:dyDescent="0.25">
      <c r="A6" s="75" t="s">
        <v>1092</v>
      </c>
      <c r="B6" s="76">
        <v>44510</v>
      </c>
      <c r="C6" s="77">
        <v>32683.32</v>
      </c>
      <c r="D6" s="78" t="s">
        <v>1119</v>
      </c>
      <c r="E6" s="78" t="s">
        <v>1120</v>
      </c>
    </row>
    <row r="7" spans="1:5" ht="30" x14ac:dyDescent="0.25">
      <c r="A7" s="75" t="s">
        <v>1093</v>
      </c>
      <c r="B7" s="76">
        <v>44510</v>
      </c>
      <c r="C7" s="77">
        <v>2773.77</v>
      </c>
      <c r="D7" s="78" t="s">
        <v>1121</v>
      </c>
      <c r="E7" s="75" t="s">
        <v>1122</v>
      </c>
    </row>
    <row r="8" spans="1:5" x14ac:dyDescent="0.25">
      <c r="A8" s="75" t="s">
        <v>1094</v>
      </c>
      <c r="B8" s="76"/>
      <c r="C8" s="77"/>
      <c r="D8" s="75"/>
      <c r="E8" s="109"/>
    </row>
    <row r="9" spans="1:5" x14ac:dyDescent="0.25">
      <c r="A9" s="75" t="s">
        <v>1095</v>
      </c>
      <c r="B9" s="76"/>
      <c r="C9" s="77"/>
      <c r="D9" s="78"/>
      <c r="E9" s="75"/>
    </row>
    <row r="10" spans="1:5" x14ac:dyDescent="0.25">
      <c r="A10" s="75" t="s">
        <v>1096</v>
      </c>
      <c r="B10" s="76"/>
      <c r="C10" s="77"/>
      <c r="D10" s="75"/>
      <c r="E10" s="78"/>
    </row>
    <row r="11" spans="1:5" x14ac:dyDescent="0.25">
      <c r="A11" s="75" t="s">
        <v>1097</v>
      </c>
      <c r="B11" s="76"/>
      <c r="C11" s="77"/>
      <c r="D11" s="78"/>
      <c r="E11" s="78"/>
    </row>
    <row r="12" spans="1:5" x14ac:dyDescent="0.25">
      <c r="A12" s="75" t="s">
        <v>1098</v>
      </c>
      <c r="B12" s="76"/>
      <c r="C12" s="77"/>
      <c r="D12" s="75"/>
      <c r="E12" s="75"/>
    </row>
    <row r="13" spans="1:5" x14ac:dyDescent="0.25">
      <c r="A13" s="75" t="s">
        <v>1099</v>
      </c>
      <c r="B13" s="76"/>
      <c r="C13" s="77"/>
      <c r="D13" s="75"/>
      <c r="E13" s="75"/>
    </row>
    <row r="14" spans="1:5" x14ac:dyDescent="0.25">
      <c r="A14" s="75" t="s">
        <v>1100</v>
      </c>
      <c r="B14" s="76"/>
      <c r="C14" s="77"/>
      <c r="D14" s="75"/>
      <c r="E14" s="75"/>
    </row>
    <row r="15" spans="1:5" x14ac:dyDescent="0.25">
      <c r="A15" s="75" t="s">
        <v>1101</v>
      </c>
      <c r="B15" s="76"/>
      <c r="C15" s="77"/>
      <c r="D15" s="75"/>
      <c r="E15" s="75"/>
    </row>
    <row r="16" spans="1:5" x14ac:dyDescent="0.25">
      <c r="A16" s="75" t="s">
        <v>1102</v>
      </c>
      <c r="B16" s="76"/>
      <c r="C16" s="77"/>
      <c r="D16" s="75"/>
      <c r="E16" s="79"/>
    </row>
    <row r="17" spans="1:5" x14ac:dyDescent="0.25">
      <c r="A17" s="75" t="s">
        <v>1103</v>
      </c>
      <c r="B17" s="76"/>
      <c r="C17" s="77"/>
      <c r="D17" s="75"/>
      <c r="E17" s="75"/>
    </row>
    <row r="18" spans="1:5" x14ac:dyDescent="0.25">
      <c r="A18" s="75" t="s">
        <v>1104</v>
      </c>
      <c r="B18" s="76"/>
      <c r="C18" s="77"/>
      <c r="D18" s="75"/>
      <c r="E18" s="75"/>
    </row>
    <row r="19" spans="1:5" x14ac:dyDescent="0.25">
      <c r="A19" s="75" t="s">
        <v>1105</v>
      </c>
      <c r="B19" s="76"/>
      <c r="C19" s="77"/>
      <c r="D19" s="75"/>
      <c r="E19" s="78"/>
    </row>
    <row r="20" spans="1:5" x14ac:dyDescent="0.25">
      <c r="A20" s="75" t="s">
        <v>1106</v>
      </c>
      <c r="B20" s="76"/>
      <c r="C20" s="77"/>
      <c r="D20" s="75"/>
      <c r="E20" s="78"/>
    </row>
    <row r="21" spans="1:5" x14ac:dyDescent="0.25">
      <c r="A21" s="75" t="s">
        <v>1107</v>
      </c>
      <c r="B21" s="76"/>
      <c r="C21" s="77"/>
      <c r="D21" s="75"/>
      <c r="E21" s="78"/>
    </row>
    <row r="22" spans="1:5" x14ac:dyDescent="0.25">
      <c r="A22" s="75" t="s">
        <v>1108</v>
      </c>
      <c r="B22" s="76"/>
      <c r="C22" s="77"/>
      <c r="D22" s="75"/>
      <c r="E22" s="75"/>
    </row>
    <row r="23" spans="1:5" x14ac:dyDescent="0.25">
      <c r="A23" s="75" t="s">
        <v>1109</v>
      </c>
      <c r="B23" s="76"/>
      <c r="C23" s="77"/>
      <c r="D23" s="75"/>
      <c r="E23" s="75"/>
    </row>
    <row r="24" spans="1:5" x14ac:dyDescent="0.25">
      <c r="A24" s="75" t="s">
        <v>1110</v>
      </c>
      <c r="B24" s="76"/>
      <c r="C24" s="77"/>
      <c r="D24" s="78"/>
      <c r="E24" s="75"/>
    </row>
    <row r="25" spans="1:5" x14ac:dyDescent="0.25">
      <c r="A25" s="75" t="s">
        <v>1111</v>
      </c>
      <c r="B25" s="76"/>
      <c r="C25" s="77"/>
      <c r="D25" s="75"/>
      <c r="E25" s="75"/>
    </row>
    <row r="26" spans="1:5" x14ac:dyDescent="0.25">
      <c r="A26" s="75" t="s">
        <v>1112</v>
      </c>
      <c r="B26" s="76"/>
      <c r="C26" s="77"/>
      <c r="D26" s="75"/>
      <c r="E26" s="75"/>
    </row>
    <row r="27" spans="1:5" x14ac:dyDescent="0.25">
      <c r="A27" s="75" t="s">
        <v>1113</v>
      </c>
      <c r="B27" s="76"/>
      <c r="C27" s="77"/>
      <c r="D27" s="75"/>
      <c r="E27" s="75"/>
    </row>
    <row r="28" spans="1:5" x14ac:dyDescent="0.25">
      <c r="A28" s="75" t="s">
        <v>1114</v>
      </c>
      <c r="B28" s="76"/>
      <c r="C28" s="77"/>
      <c r="D28" s="75"/>
      <c r="E28" s="75"/>
    </row>
    <row r="29" spans="1:5" ht="94.5" customHeight="1" x14ac:dyDescent="0.25">
      <c r="A29" s="75" t="s">
        <v>1115</v>
      </c>
      <c r="B29" s="76"/>
      <c r="C29" s="77"/>
      <c r="D29" s="75"/>
      <c r="E29" s="78"/>
    </row>
    <row r="30" spans="1:5" x14ac:dyDescent="0.25">
      <c r="A30" s="75"/>
      <c r="B30" s="76"/>
      <c r="C30" s="77"/>
      <c r="D30" s="75"/>
      <c r="E30" s="78"/>
    </row>
    <row r="31" spans="1:5" x14ac:dyDescent="0.25">
      <c r="A31" s="75"/>
      <c r="B31" s="76"/>
      <c r="C31" s="77"/>
      <c r="D31" s="78"/>
      <c r="E31" s="75"/>
    </row>
    <row r="32" spans="1:5" x14ac:dyDescent="0.25">
      <c r="A32" s="75"/>
      <c r="B32" s="76"/>
      <c r="C32" s="77"/>
      <c r="D32" s="75"/>
      <c r="E32" s="75"/>
    </row>
    <row r="33" spans="1:5" x14ac:dyDescent="0.25">
      <c r="A33" s="75"/>
      <c r="B33" s="76"/>
      <c r="C33" s="77"/>
      <c r="D33" s="75"/>
      <c r="E33" s="75"/>
    </row>
    <row r="34" spans="1:5" x14ac:dyDescent="0.25">
      <c r="A34" s="75"/>
      <c r="B34" s="76"/>
      <c r="C34" s="77"/>
      <c r="D34" s="75"/>
      <c r="E34" s="75"/>
    </row>
    <row r="35" spans="1:5" x14ac:dyDescent="0.25">
      <c r="A35" s="75"/>
      <c r="B35" s="76"/>
      <c r="C35" s="77"/>
      <c r="D35" s="75"/>
      <c r="E35" s="78"/>
    </row>
    <row r="36" spans="1:5" x14ac:dyDescent="0.25">
      <c r="A36" s="75"/>
      <c r="B36" s="76"/>
      <c r="C36" s="77"/>
      <c r="D36" s="75"/>
      <c r="E36" s="78"/>
    </row>
    <row r="37" spans="1:5" x14ac:dyDescent="0.25">
      <c r="A37" s="75"/>
      <c r="B37" s="76"/>
      <c r="C37" s="77"/>
      <c r="D37" s="75"/>
      <c r="E37" s="75"/>
    </row>
    <row r="38" spans="1:5" x14ac:dyDescent="0.25">
      <c r="A38" s="75"/>
      <c r="B38" s="76"/>
      <c r="C38" s="77"/>
      <c r="D38" s="75"/>
      <c r="E38" s="78"/>
    </row>
    <row r="39" spans="1:5" x14ac:dyDescent="0.25">
      <c r="A39" s="75"/>
      <c r="B39" s="76"/>
      <c r="C39" s="77"/>
      <c r="D39" s="75"/>
      <c r="E39" s="75"/>
    </row>
    <row r="40" spans="1:5" x14ac:dyDescent="0.25">
      <c r="A40" s="75"/>
      <c r="B40" s="76"/>
      <c r="C40" s="77"/>
      <c r="D40" s="78"/>
      <c r="E40" s="75"/>
    </row>
    <row r="41" spans="1:5" x14ac:dyDescent="0.25">
      <c r="A41" s="75"/>
      <c r="B41" s="76"/>
      <c r="C41" s="77"/>
      <c r="D41" s="75"/>
      <c r="E41" s="108"/>
    </row>
    <row r="42" spans="1:5" x14ac:dyDescent="0.25">
      <c r="A42" s="75"/>
      <c r="B42" s="76"/>
      <c r="C42" s="77"/>
      <c r="D42" s="75"/>
      <c r="E42" s="78"/>
    </row>
    <row r="43" spans="1:5" x14ac:dyDescent="0.25">
      <c r="A43" s="75"/>
      <c r="B43" s="76"/>
      <c r="C43" s="77"/>
      <c r="D43" s="75"/>
      <c r="E43" s="78"/>
    </row>
    <row r="44" spans="1:5" x14ac:dyDescent="0.25">
      <c r="A44" s="75"/>
      <c r="B44" s="76"/>
      <c r="C44" s="77"/>
      <c r="D44" s="75"/>
      <c r="E44" s="78"/>
    </row>
    <row r="45" spans="1:5" x14ac:dyDescent="0.25">
      <c r="A45" s="75"/>
      <c r="B45" s="76"/>
      <c r="C45" s="77"/>
      <c r="D45" s="75"/>
      <c r="E45" s="75"/>
    </row>
    <row r="46" spans="1:5" x14ac:dyDescent="0.25">
      <c r="A46" s="75"/>
      <c r="B46" s="76"/>
      <c r="C46" s="77"/>
      <c r="D46" s="75"/>
      <c r="E46" s="75"/>
    </row>
    <row r="47" spans="1:5" x14ac:dyDescent="0.25">
      <c r="A47" s="75"/>
      <c r="B47" s="76"/>
      <c r="C47" s="77"/>
      <c r="D47" s="78"/>
      <c r="E47" s="75"/>
    </row>
    <row r="48" spans="1:5" x14ac:dyDescent="0.25">
      <c r="A48" s="75"/>
      <c r="B48" s="76"/>
      <c r="C48" s="77"/>
      <c r="D48" s="75"/>
      <c r="E48" s="75"/>
    </row>
    <row r="49" spans="1:5" x14ac:dyDescent="0.25">
      <c r="A49" s="75"/>
      <c r="B49" s="76"/>
      <c r="C49" s="77"/>
      <c r="D49" s="78"/>
      <c r="E49" s="75"/>
    </row>
    <row r="50" spans="1:5" x14ac:dyDescent="0.25">
      <c r="A50" s="75"/>
      <c r="B50" s="76"/>
      <c r="C50" s="77"/>
      <c r="D50" s="78"/>
      <c r="E50" s="78"/>
    </row>
    <row r="51" spans="1:5" x14ac:dyDescent="0.25">
      <c r="A51" s="75"/>
      <c r="B51" s="76"/>
      <c r="C51" s="77"/>
      <c r="D51" s="75"/>
      <c r="E51" s="75"/>
    </row>
    <row r="52" spans="1:5" x14ac:dyDescent="0.25">
      <c r="A52" s="75"/>
      <c r="B52" s="76"/>
      <c r="C52" s="77"/>
      <c r="D52" s="75"/>
      <c r="E52" s="75"/>
    </row>
    <row r="53" spans="1:5" x14ac:dyDescent="0.25">
      <c r="A53" s="75"/>
      <c r="B53" s="76"/>
      <c r="C53" s="77"/>
      <c r="D53" s="75"/>
      <c r="E53" s="78"/>
    </row>
    <row r="54" spans="1:5" x14ac:dyDescent="0.25">
      <c r="A54" s="75"/>
      <c r="B54" s="76"/>
      <c r="C54" s="77"/>
      <c r="D54" s="78"/>
      <c r="E54" s="75"/>
    </row>
    <row r="55" spans="1:5" x14ac:dyDescent="0.25">
      <c r="A55" s="75"/>
      <c r="B55" s="76"/>
      <c r="C55" s="77"/>
      <c r="D55" s="75"/>
      <c r="E55" s="75"/>
    </row>
    <row r="56" spans="1:5" x14ac:dyDescent="0.25">
      <c r="A56" s="75"/>
      <c r="B56" s="76"/>
      <c r="C56" s="77"/>
      <c r="D56" s="78"/>
      <c r="E56" s="78"/>
    </row>
    <row r="57" spans="1:5" x14ac:dyDescent="0.25">
      <c r="A57" s="75"/>
      <c r="B57" s="76"/>
      <c r="C57" s="77"/>
      <c r="D57" s="78"/>
      <c r="E57" s="78"/>
    </row>
    <row r="58" spans="1:5" x14ac:dyDescent="0.25">
      <c r="A58" s="75"/>
      <c r="B58" s="76"/>
      <c r="C58" s="77"/>
      <c r="D58" s="78"/>
      <c r="E58" s="110"/>
    </row>
    <row r="59" spans="1:5" x14ac:dyDescent="0.25">
      <c r="A59" s="75"/>
      <c r="B59" s="76"/>
      <c r="C59" s="77"/>
      <c r="D59" s="78"/>
      <c r="E59" s="75"/>
    </row>
    <row r="60" spans="1:5" x14ac:dyDescent="0.25">
      <c r="A60" s="75"/>
      <c r="B60" s="76"/>
      <c r="C60" s="77"/>
      <c r="D60" s="75"/>
      <c r="E60" s="75"/>
    </row>
    <row r="61" spans="1:5" x14ac:dyDescent="0.25">
      <c r="A61" s="2" t="s">
        <v>6</v>
      </c>
      <c r="B61" s="2"/>
      <c r="C61" s="3">
        <f>SUM(C4:C60)</f>
        <v>73591.960000000006</v>
      </c>
      <c r="D61" s="2"/>
      <c r="E61" s="2"/>
    </row>
  </sheetData>
  <mergeCells count="1">
    <mergeCell ref="A1:E2"/>
  </mergeCells>
  <phoneticPr fontId="16" type="noConversion"/>
  <pageMargins left="0.7" right="0.7" top="0.75" bottom="0.75" header="0.3" footer="0.3"/>
  <pageSetup paperSize="5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J11"/>
  <sheetViews>
    <sheetView workbookViewId="0">
      <selection activeCell="B11" sqref="B11"/>
    </sheetView>
  </sheetViews>
  <sheetFormatPr baseColWidth="10" defaultRowHeight="15" x14ac:dyDescent="0.25"/>
  <cols>
    <col min="2" max="2" width="33.5703125" bestFit="1" customWidth="1"/>
  </cols>
  <sheetData>
    <row r="2" spans="1:10" ht="21" x14ac:dyDescent="0.35">
      <c r="A2" s="50"/>
      <c r="B2" s="128" t="s">
        <v>17</v>
      </c>
      <c r="C2" s="128"/>
      <c r="D2" s="128"/>
      <c r="E2" s="128"/>
      <c r="F2" s="128"/>
      <c r="G2" s="128"/>
      <c r="H2" s="128"/>
      <c r="I2" s="128"/>
      <c r="J2" s="128"/>
    </row>
    <row r="4" spans="1:10" x14ac:dyDescent="0.25">
      <c r="B4" t="s">
        <v>9</v>
      </c>
    </row>
    <row r="5" spans="1:10" x14ac:dyDescent="0.25">
      <c r="B5" t="s">
        <v>18</v>
      </c>
    </row>
    <row r="6" spans="1:10" x14ac:dyDescent="0.25">
      <c r="B6" t="s">
        <v>11</v>
      </c>
    </row>
    <row r="7" spans="1:10" x14ac:dyDescent="0.25">
      <c r="B7" t="s">
        <v>10</v>
      </c>
    </row>
    <row r="8" spans="1:10" x14ac:dyDescent="0.25">
      <c r="B8" t="s">
        <v>19</v>
      </c>
    </row>
    <row r="9" spans="1:10" x14ac:dyDescent="0.25">
      <c r="B9" t="s">
        <v>20</v>
      </c>
    </row>
    <row r="10" spans="1:10" x14ac:dyDescent="0.25">
      <c r="B10" t="s">
        <v>21</v>
      </c>
    </row>
    <row r="11" spans="1:10" x14ac:dyDescent="0.25">
      <c r="B11" t="s">
        <v>22</v>
      </c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E65"/>
  <sheetViews>
    <sheetView topLeftCell="A40" zoomScale="110" zoomScaleNormal="110" workbookViewId="0">
      <selection activeCell="C65" sqref="C65"/>
    </sheetView>
  </sheetViews>
  <sheetFormatPr baseColWidth="10" defaultRowHeight="15" x14ac:dyDescent="0.25"/>
  <cols>
    <col min="1" max="1" width="9.28515625" customWidth="1"/>
    <col min="2" max="2" width="10.5703125" bestFit="1" customWidth="1"/>
    <col min="3" max="3" width="13.42578125" bestFit="1" customWidth="1"/>
    <col min="4" max="4" width="29.7109375" customWidth="1"/>
    <col min="5" max="5" width="51.28515625" customWidth="1"/>
  </cols>
  <sheetData>
    <row r="1" spans="1:5" ht="6" customHeight="1" x14ac:dyDescent="0.25">
      <c r="A1" s="129" t="s">
        <v>290</v>
      </c>
      <c r="B1" s="130"/>
      <c r="C1" s="130"/>
      <c r="D1" s="130"/>
      <c r="E1" s="131"/>
    </row>
    <row r="2" spans="1:5" ht="21.6" customHeight="1" x14ac:dyDescent="0.25">
      <c r="A2" s="132"/>
      <c r="B2" s="133"/>
      <c r="C2" s="133"/>
      <c r="D2" s="133"/>
      <c r="E2" s="134"/>
    </row>
    <row r="3" spans="1:5" ht="16.899999999999999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75" t="s">
        <v>37</v>
      </c>
      <c r="B4" s="76">
        <v>44175</v>
      </c>
      <c r="C4" s="77">
        <v>649.61</v>
      </c>
      <c r="D4" s="75" t="s">
        <v>9</v>
      </c>
      <c r="E4" s="75" t="s">
        <v>58</v>
      </c>
    </row>
    <row r="5" spans="1:5" ht="45" x14ac:dyDescent="0.25">
      <c r="A5" s="75" t="s">
        <v>38</v>
      </c>
      <c r="B5" s="76">
        <v>44175</v>
      </c>
      <c r="C5" s="77">
        <v>634.54999999999995</v>
      </c>
      <c r="D5" s="75" t="s">
        <v>59</v>
      </c>
      <c r="E5" s="78" t="s">
        <v>60</v>
      </c>
    </row>
    <row r="6" spans="1:5" x14ac:dyDescent="0.25">
      <c r="A6" s="75" t="s">
        <v>39</v>
      </c>
      <c r="B6" s="76">
        <v>44182</v>
      </c>
      <c r="C6" s="77">
        <v>190.19</v>
      </c>
      <c r="D6" s="78" t="s">
        <v>16</v>
      </c>
      <c r="E6" s="109" t="s">
        <v>33</v>
      </c>
    </row>
    <row r="7" spans="1:5" x14ac:dyDescent="0.25">
      <c r="A7" s="75" t="s">
        <v>40</v>
      </c>
      <c r="B7" s="76">
        <v>44182</v>
      </c>
      <c r="C7" s="77">
        <v>19204</v>
      </c>
      <c r="D7" s="75" t="s">
        <v>64</v>
      </c>
      <c r="E7" s="75" t="s">
        <v>65</v>
      </c>
    </row>
    <row r="8" spans="1:5" x14ac:dyDescent="0.25">
      <c r="A8" s="75" t="s">
        <v>41</v>
      </c>
      <c r="B8" s="76">
        <v>44182</v>
      </c>
      <c r="C8" s="77">
        <v>383.8</v>
      </c>
      <c r="D8" s="75" t="s">
        <v>66</v>
      </c>
      <c r="E8" s="75" t="s">
        <v>67</v>
      </c>
    </row>
    <row r="9" spans="1:5" x14ac:dyDescent="0.25">
      <c r="A9" s="75" t="s">
        <v>42</v>
      </c>
      <c r="B9" s="76">
        <v>44186</v>
      </c>
      <c r="C9" s="77">
        <v>50</v>
      </c>
      <c r="D9" s="78" t="s">
        <v>59</v>
      </c>
      <c r="E9" s="75" t="s">
        <v>68</v>
      </c>
    </row>
    <row r="10" spans="1:5" x14ac:dyDescent="0.25">
      <c r="A10" s="75" t="s">
        <v>43</v>
      </c>
      <c r="B10" s="111">
        <v>44186</v>
      </c>
      <c r="C10" s="3">
        <v>164.38</v>
      </c>
      <c r="D10" s="2" t="s">
        <v>8</v>
      </c>
      <c r="E10" s="2" t="s">
        <v>69</v>
      </c>
    </row>
    <row r="11" spans="1:5" x14ac:dyDescent="0.25">
      <c r="A11" s="75" t="s">
        <v>44</v>
      </c>
      <c r="B11" s="111">
        <v>44186</v>
      </c>
      <c r="C11" s="3">
        <v>50</v>
      </c>
      <c r="D11" s="2" t="s">
        <v>70</v>
      </c>
      <c r="E11" s="2" t="s">
        <v>71</v>
      </c>
    </row>
    <row r="12" spans="1:5" x14ac:dyDescent="0.25">
      <c r="A12" s="75" t="s">
        <v>45</v>
      </c>
      <c r="B12" s="111">
        <v>44186</v>
      </c>
      <c r="C12" s="3">
        <v>150</v>
      </c>
      <c r="D12" s="2" t="s">
        <v>15</v>
      </c>
      <c r="E12" s="2" t="s">
        <v>71</v>
      </c>
    </row>
    <row r="13" spans="1:5" x14ac:dyDescent="0.25">
      <c r="A13" s="75" t="s">
        <v>46</v>
      </c>
      <c r="B13" s="111">
        <v>44186</v>
      </c>
      <c r="C13" s="3">
        <v>50</v>
      </c>
      <c r="D13" s="2" t="s">
        <v>72</v>
      </c>
      <c r="E13" s="2" t="s">
        <v>71</v>
      </c>
    </row>
    <row r="14" spans="1:5" x14ac:dyDescent="0.25">
      <c r="A14" s="75" t="s">
        <v>47</v>
      </c>
      <c r="B14" s="111">
        <v>44186</v>
      </c>
      <c r="C14" s="3">
        <v>50</v>
      </c>
      <c r="D14" s="2" t="s">
        <v>73</v>
      </c>
      <c r="E14" s="2" t="s">
        <v>71</v>
      </c>
    </row>
    <row r="15" spans="1:5" x14ac:dyDescent="0.25">
      <c r="A15" s="75" t="s">
        <v>48</v>
      </c>
      <c r="B15" s="111">
        <v>44186</v>
      </c>
      <c r="C15" s="77">
        <v>50</v>
      </c>
      <c r="D15" s="75" t="s">
        <v>74</v>
      </c>
      <c r="E15" s="2" t="s">
        <v>71</v>
      </c>
    </row>
    <row r="16" spans="1:5" x14ac:dyDescent="0.25">
      <c r="A16" s="75" t="s">
        <v>49</v>
      </c>
      <c r="B16" s="111">
        <v>44186</v>
      </c>
      <c r="C16" s="77">
        <v>50</v>
      </c>
      <c r="D16" s="75" t="s">
        <v>75</v>
      </c>
      <c r="E16" s="2" t="s">
        <v>71</v>
      </c>
    </row>
    <row r="17" spans="1:5" x14ac:dyDescent="0.25">
      <c r="A17" s="75" t="s">
        <v>50</v>
      </c>
      <c r="B17" s="111">
        <v>44186</v>
      </c>
      <c r="C17" s="77">
        <v>50</v>
      </c>
      <c r="D17" s="75" t="s">
        <v>76</v>
      </c>
      <c r="E17" s="2" t="s">
        <v>71</v>
      </c>
    </row>
    <row r="18" spans="1:5" x14ac:dyDescent="0.25">
      <c r="A18" s="75" t="s">
        <v>51</v>
      </c>
      <c r="B18" s="111">
        <v>44186</v>
      </c>
      <c r="C18" s="77">
        <v>50</v>
      </c>
      <c r="D18" s="75" t="s">
        <v>27</v>
      </c>
      <c r="E18" s="2" t="s">
        <v>71</v>
      </c>
    </row>
    <row r="19" spans="1:5" x14ac:dyDescent="0.25">
      <c r="A19" s="75" t="s">
        <v>52</v>
      </c>
      <c r="B19" s="111">
        <v>44186</v>
      </c>
      <c r="C19" s="77">
        <v>50</v>
      </c>
      <c r="D19" s="75" t="s">
        <v>77</v>
      </c>
      <c r="E19" s="2" t="s">
        <v>71</v>
      </c>
    </row>
    <row r="20" spans="1:5" x14ac:dyDescent="0.25">
      <c r="A20" s="75" t="s">
        <v>53</v>
      </c>
      <c r="B20" s="76">
        <v>44186</v>
      </c>
      <c r="C20" s="77">
        <v>50</v>
      </c>
      <c r="D20" s="78" t="s">
        <v>59</v>
      </c>
      <c r="E20" s="75" t="s">
        <v>68</v>
      </c>
    </row>
    <row r="21" spans="1:5" x14ac:dyDescent="0.25">
      <c r="A21" s="75" t="s">
        <v>54</v>
      </c>
      <c r="B21" s="76">
        <v>44186</v>
      </c>
      <c r="C21" s="77">
        <v>50</v>
      </c>
      <c r="D21" s="78" t="s">
        <v>59</v>
      </c>
      <c r="E21" s="75" t="s">
        <v>68</v>
      </c>
    </row>
    <row r="22" spans="1:5" x14ac:dyDescent="0.25">
      <c r="A22" s="75" t="s">
        <v>55</v>
      </c>
      <c r="B22" s="76">
        <v>44186</v>
      </c>
      <c r="C22" s="77">
        <v>50</v>
      </c>
      <c r="D22" s="78" t="s">
        <v>59</v>
      </c>
      <c r="E22" s="75" t="s">
        <v>68</v>
      </c>
    </row>
    <row r="23" spans="1:5" x14ac:dyDescent="0.25">
      <c r="A23" s="75" t="s">
        <v>56</v>
      </c>
      <c r="B23" s="76">
        <v>44186</v>
      </c>
      <c r="C23" s="77">
        <v>50</v>
      </c>
      <c r="D23" s="78" t="s">
        <v>59</v>
      </c>
      <c r="E23" s="75" t="s">
        <v>68</v>
      </c>
    </row>
    <row r="24" spans="1:5" x14ac:dyDescent="0.25">
      <c r="A24" s="75" t="s">
        <v>57</v>
      </c>
      <c r="B24" s="76">
        <v>44186</v>
      </c>
      <c r="C24" s="77">
        <v>50</v>
      </c>
      <c r="D24" s="78" t="s">
        <v>59</v>
      </c>
      <c r="E24" s="75" t="s">
        <v>68</v>
      </c>
    </row>
    <row r="25" spans="1:5" x14ac:dyDescent="0.25">
      <c r="A25" s="75" t="s">
        <v>78</v>
      </c>
      <c r="B25" s="76">
        <v>44200</v>
      </c>
      <c r="C25" s="77">
        <v>738.71</v>
      </c>
      <c r="D25" s="75" t="s">
        <v>23</v>
      </c>
      <c r="E25" s="75" t="s">
        <v>89</v>
      </c>
    </row>
    <row r="26" spans="1:5" x14ac:dyDescent="0.25">
      <c r="A26" s="75" t="s">
        <v>79</v>
      </c>
      <c r="B26" s="76">
        <v>44207</v>
      </c>
      <c r="C26" s="77">
        <v>567.87</v>
      </c>
      <c r="D26" s="75" t="s">
        <v>90</v>
      </c>
      <c r="E26" s="75" t="s">
        <v>91</v>
      </c>
    </row>
    <row r="27" spans="1:5" ht="30" x14ac:dyDescent="0.25">
      <c r="A27" s="75" t="s">
        <v>80</v>
      </c>
      <c r="B27" s="76">
        <v>44207</v>
      </c>
      <c r="C27" s="77">
        <v>732.07</v>
      </c>
      <c r="D27" s="78" t="s">
        <v>93</v>
      </c>
      <c r="E27" s="75" t="s">
        <v>92</v>
      </c>
    </row>
    <row r="28" spans="1:5" x14ac:dyDescent="0.25">
      <c r="A28" s="75" t="s">
        <v>81</v>
      </c>
      <c r="B28" s="76">
        <v>44207</v>
      </c>
      <c r="C28" s="77">
        <v>85</v>
      </c>
      <c r="D28" s="75" t="s">
        <v>94</v>
      </c>
      <c r="E28" s="75" t="s">
        <v>95</v>
      </c>
    </row>
    <row r="29" spans="1:5" ht="30" x14ac:dyDescent="0.25">
      <c r="A29" s="75" t="s">
        <v>82</v>
      </c>
      <c r="B29" s="76">
        <v>44207</v>
      </c>
      <c r="C29" s="77">
        <v>1209.8499999999999</v>
      </c>
      <c r="D29" s="75" t="s">
        <v>7</v>
      </c>
      <c r="E29" s="78" t="s">
        <v>97</v>
      </c>
    </row>
    <row r="30" spans="1:5" x14ac:dyDescent="0.25">
      <c r="A30" s="75" t="s">
        <v>83</v>
      </c>
      <c r="B30" s="76">
        <v>44207</v>
      </c>
      <c r="C30" s="77">
        <v>299.39999999999998</v>
      </c>
      <c r="D30" s="75" t="str">
        <f>+[1]Janvier!$D$31</f>
        <v>Pétrole Montmagny</v>
      </c>
      <c r="E30" s="75" t="s">
        <v>96</v>
      </c>
    </row>
    <row r="31" spans="1:5" x14ac:dyDescent="0.25">
      <c r="A31" s="75" t="s">
        <v>84</v>
      </c>
      <c r="B31" s="76">
        <v>44207</v>
      </c>
      <c r="C31" s="77">
        <v>866.07</v>
      </c>
      <c r="D31" s="75" t="s">
        <v>98</v>
      </c>
      <c r="E31" s="75" t="s">
        <v>96</v>
      </c>
    </row>
    <row r="32" spans="1:5" x14ac:dyDescent="0.25">
      <c r="A32" s="75" t="s">
        <v>85</v>
      </c>
      <c r="B32" s="76">
        <v>44207</v>
      </c>
      <c r="C32" s="77">
        <f>+[1]Janvier!$C$32</f>
        <v>170</v>
      </c>
      <c r="D32" s="75" t="str">
        <f>+[1]Janvier!$D$32</f>
        <v>MRC de Bellechasse</v>
      </c>
      <c r="E32" s="75" t="str">
        <f>+[1]Janvier!$E$32</f>
        <v>Compoteurs domestiques, conteneur métaliques</v>
      </c>
    </row>
    <row r="33" spans="1:5" x14ac:dyDescent="0.25">
      <c r="A33" s="75" t="s">
        <v>86</v>
      </c>
      <c r="B33" s="76">
        <v>44207</v>
      </c>
      <c r="C33" s="77">
        <f>+[1]Janvier!$C$33</f>
        <v>5720.01</v>
      </c>
      <c r="D33" s="75" t="str">
        <f>[1]Janvier!$D$33</f>
        <v>Coopérative d'informatique 
Municipale</v>
      </c>
      <c r="E33" s="75" t="str">
        <f>+[1]Janvier!$E$33</f>
        <v>Soutien technique</v>
      </c>
    </row>
    <row r="34" spans="1:5" x14ac:dyDescent="0.25">
      <c r="A34" s="75" t="s">
        <v>87</v>
      </c>
      <c r="B34" s="76">
        <v>44207</v>
      </c>
      <c r="C34" s="77">
        <f>+[1]Janvier!$C$34</f>
        <v>195.62</v>
      </c>
      <c r="D34" s="75" t="str">
        <f>+[1]Janvier!$D$34</f>
        <v xml:space="preserve">Purolator inc. </v>
      </c>
      <c r="E34" s="75" t="str">
        <f>+[1]Janvier!$E$34</f>
        <v>Transport de colis</v>
      </c>
    </row>
    <row r="35" spans="1:5" x14ac:dyDescent="0.25">
      <c r="A35" s="75" t="s">
        <v>88</v>
      </c>
      <c r="B35" s="76">
        <v>44207</v>
      </c>
      <c r="C35" s="77">
        <f>+[1]Janvier!$C$35</f>
        <v>339.18</v>
      </c>
      <c r="D35" s="75" t="str">
        <f>+[1]Janvier!$D$35</f>
        <v>Tourisme Chaudière-Appalaches</v>
      </c>
      <c r="E35" s="75" t="str">
        <f>+[1]Janvier!$E$35</f>
        <v xml:space="preserve">Adhésion 2021 </v>
      </c>
    </row>
    <row r="36" spans="1:5" x14ac:dyDescent="0.25">
      <c r="A36" s="75" t="s">
        <v>99</v>
      </c>
      <c r="B36" s="76">
        <v>44207</v>
      </c>
      <c r="C36" s="77">
        <f>+[1]Janvier!$C$36</f>
        <v>1525.14</v>
      </c>
      <c r="D36" s="75" t="str">
        <f>+[1]Janvier!$D$36</f>
        <v>Ville de Montmagny</v>
      </c>
      <c r="E36" s="78" t="str">
        <f>+[1]Janvier!$E$36</f>
        <v>Formation pompier</v>
      </c>
    </row>
    <row r="37" spans="1:5" x14ac:dyDescent="0.25">
      <c r="A37" s="75" t="s">
        <v>100</v>
      </c>
      <c r="B37" s="76">
        <v>44207</v>
      </c>
      <c r="C37" s="77">
        <f>+[1]Janvier!$C$37</f>
        <v>227.72</v>
      </c>
      <c r="D37" s="75" t="str">
        <f>+[1]Janvier!$D$37</f>
        <v>Signalisation Lévis inc.</v>
      </c>
      <c r="E37" s="75" t="str">
        <f>+[1]Janvier!$E$37</f>
        <v>Panneau de signalisation</v>
      </c>
    </row>
    <row r="38" spans="1:5" x14ac:dyDescent="0.25">
      <c r="A38" s="75" t="s">
        <v>101</v>
      </c>
      <c r="B38" s="76">
        <v>44207</v>
      </c>
      <c r="C38" s="77">
        <f>+[1]Janvier!$C$38</f>
        <v>63</v>
      </c>
      <c r="D38" s="75" t="str">
        <f>+[1]Janvier!$D$38</f>
        <v>Municipalité Ste-Euphémie</v>
      </c>
      <c r="E38" s="75" t="str">
        <f>+[1]Janvier!$E$38</f>
        <v>Entraide incendie</v>
      </c>
    </row>
    <row r="39" spans="1:5" x14ac:dyDescent="0.25">
      <c r="A39" s="75" t="s">
        <v>102</v>
      </c>
      <c r="B39" s="76">
        <v>44207</v>
      </c>
      <c r="C39" s="77">
        <f>+[1]Janvier!$C$39</f>
        <v>132.22</v>
      </c>
      <c r="D39" s="75" t="str">
        <f>+[1]Janvier!$D$39</f>
        <v>Ministre des Finances du Québec</v>
      </c>
      <c r="E39" s="75" t="str">
        <f>+[1]Janvier!$E$39</f>
        <v>Loyer 1er fev 2021 au 31 jan 2022</v>
      </c>
    </row>
    <row r="40" spans="1:5" x14ac:dyDescent="0.25">
      <c r="A40" s="75" t="s">
        <v>103</v>
      </c>
      <c r="B40" s="76">
        <v>44207</v>
      </c>
      <c r="C40" s="77">
        <f>+[1]Janvier!$C$40</f>
        <v>3545.78</v>
      </c>
      <c r="D40" s="78" t="str">
        <f>+[1]Janvier!$D$40</f>
        <v>Aréo-Feu</v>
      </c>
      <c r="E40" s="75" t="str">
        <f>+[1]Janvier!$E$40</f>
        <v>Gant pro-tech, Battrie</v>
      </c>
    </row>
    <row r="41" spans="1:5" x14ac:dyDescent="0.25">
      <c r="A41" s="75" t="s">
        <v>104</v>
      </c>
      <c r="B41" s="76">
        <v>44207</v>
      </c>
      <c r="C41" s="77">
        <f>+[1]Janvier!$C$41</f>
        <v>120.11</v>
      </c>
      <c r="D41" s="75" t="str">
        <f>+[1]Janvier!$D$41</f>
        <v>Aubé Claudette</v>
      </c>
      <c r="E41" s="78" t="str">
        <f>+[1]Janvier!$E$41</f>
        <v>Décoration de 3 étoiles de noël</v>
      </c>
    </row>
    <row r="42" spans="1:5" x14ac:dyDescent="0.25">
      <c r="A42" s="75" t="s">
        <v>105</v>
      </c>
      <c r="B42" s="76">
        <v>44207</v>
      </c>
      <c r="C42" s="77">
        <v>57.43</v>
      </c>
      <c r="D42" s="75" t="s">
        <v>114</v>
      </c>
      <c r="E42" s="75" t="s">
        <v>115</v>
      </c>
    </row>
    <row r="43" spans="1:5" x14ac:dyDescent="0.25">
      <c r="A43" s="75" t="s">
        <v>106</v>
      </c>
      <c r="B43" s="76">
        <v>44207</v>
      </c>
      <c r="C43" s="77">
        <v>321.36</v>
      </c>
      <c r="D43" s="75" t="s">
        <v>14</v>
      </c>
      <c r="E43" s="75" t="s">
        <v>116</v>
      </c>
    </row>
    <row r="44" spans="1:5" x14ac:dyDescent="0.25">
      <c r="A44" s="75" t="s">
        <v>107</v>
      </c>
      <c r="B44" s="76">
        <v>44207</v>
      </c>
      <c r="C44" s="77">
        <v>137.88</v>
      </c>
      <c r="D44" s="75" t="s">
        <v>117</v>
      </c>
      <c r="E44" s="75" t="s">
        <v>118</v>
      </c>
    </row>
    <row r="45" spans="1:5" x14ac:dyDescent="0.25">
      <c r="A45" s="75" t="s">
        <v>108</v>
      </c>
      <c r="B45" s="76">
        <v>44207</v>
      </c>
      <c r="C45" s="77">
        <v>593.27</v>
      </c>
      <c r="D45" s="75" t="s">
        <v>32</v>
      </c>
      <c r="E45" s="75" t="s">
        <v>30</v>
      </c>
    </row>
    <row r="46" spans="1:5" x14ac:dyDescent="0.25">
      <c r="A46" s="75" t="s">
        <v>109</v>
      </c>
      <c r="B46" s="76">
        <v>44207</v>
      </c>
      <c r="C46" s="77">
        <v>27.31</v>
      </c>
      <c r="D46" s="75" t="s">
        <v>119</v>
      </c>
      <c r="E46" s="75" t="s">
        <v>35</v>
      </c>
    </row>
    <row r="47" spans="1:5" x14ac:dyDescent="0.25">
      <c r="A47" s="75" t="s">
        <v>110</v>
      </c>
      <c r="B47" s="76">
        <v>44207</v>
      </c>
      <c r="C47" s="77">
        <v>14199.41</v>
      </c>
      <c r="D47" s="75" t="s">
        <v>120</v>
      </c>
      <c r="E47" s="75" t="s">
        <v>121</v>
      </c>
    </row>
    <row r="48" spans="1:5" x14ac:dyDescent="0.25">
      <c r="A48" s="75" t="s">
        <v>111</v>
      </c>
      <c r="B48" s="76">
        <v>44207</v>
      </c>
      <c r="C48" s="77">
        <v>428.34</v>
      </c>
      <c r="D48" s="75" t="s">
        <v>122</v>
      </c>
      <c r="E48" s="75" t="s">
        <v>123</v>
      </c>
    </row>
    <row r="49" spans="1:5" x14ac:dyDescent="0.25">
      <c r="A49" s="75" t="s">
        <v>112</v>
      </c>
      <c r="B49" s="76">
        <v>44207</v>
      </c>
      <c r="C49" s="77">
        <v>1149.75</v>
      </c>
      <c r="D49" s="75" t="s">
        <v>31</v>
      </c>
      <c r="E49" s="75" t="s">
        <v>124</v>
      </c>
    </row>
    <row r="50" spans="1:5" x14ac:dyDescent="0.25">
      <c r="A50" s="75" t="s">
        <v>113</v>
      </c>
      <c r="B50" s="76">
        <v>44207</v>
      </c>
      <c r="C50" s="77">
        <v>37695.370000000003</v>
      </c>
      <c r="D50" s="75" t="s">
        <v>24</v>
      </c>
      <c r="E50" s="75" t="s">
        <v>125</v>
      </c>
    </row>
    <row r="51" spans="1:5" x14ac:dyDescent="0.25">
      <c r="A51" s="75" t="s">
        <v>126</v>
      </c>
      <c r="B51" s="76">
        <v>44207</v>
      </c>
      <c r="C51" s="77">
        <v>3191.87</v>
      </c>
      <c r="D51" s="75" t="s">
        <v>28</v>
      </c>
      <c r="E51" s="75" t="s">
        <v>13</v>
      </c>
    </row>
    <row r="52" spans="1:5" x14ac:dyDescent="0.25">
      <c r="A52" s="75" t="s">
        <v>127</v>
      </c>
      <c r="B52" s="76">
        <v>44207</v>
      </c>
      <c r="C52" s="77">
        <v>8221.25</v>
      </c>
      <c r="D52" s="75" t="s">
        <v>29</v>
      </c>
      <c r="E52" s="75" t="s">
        <v>13</v>
      </c>
    </row>
    <row r="53" spans="1:5" x14ac:dyDescent="0.25">
      <c r="A53" s="75" t="s">
        <v>61</v>
      </c>
      <c r="B53" s="76">
        <v>44175</v>
      </c>
      <c r="C53" s="77">
        <v>5608.07</v>
      </c>
      <c r="D53" s="78" t="s">
        <v>28</v>
      </c>
      <c r="E53" s="75" t="s">
        <v>13</v>
      </c>
    </row>
    <row r="54" spans="1:5" x14ac:dyDescent="0.25">
      <c r="A54" s="75" t="s">
        <v>62</v>
      </c>
      <c r="B54" s="76">
        <v>44175</v>
      </c>
      <c r="C54" s="77">
        <v>2297.85</v>
      </c>
      <c r="D54" s="75" t="s">
        <v>63</v>
      </c>
      <c r="E54" s="75" t="s">
        <v>13</v>
      </c>
    </row>
    <row r="55" spans="1:5" x14ac:dyDescent="0.25">
      <c r="A55" s="75"/>
      <c r="B55" s="76"/>
      <c r="C55" s="77"/>
      <c r="D55" s="78"/>
      <c r="E55" s="75"/>
    </row>
    <row r="56" spans="1:5" x14ac:dyDescent="0.25">
      <c r="A56" s="75"/>
      <c r="B56" s="76"/>
      <c r="C56" s="77"/>
      <c r="D56" s="78"/>
      <c r="E56" s="78"/>
    </row>
    <row r="57" spans="1:5" x14ac:dyDescent="0.25">
      <c r="A57" s="75"/>
      <c r="B57" s="76"/>
      <c r="C57" s="77"/>
      <c r="D57" s="75"/>
      <c r="E57" s="75"/>
    </row>
    <row r="58" spans="1:5" x14ac:dyDescent="0.25">
      <c r="A58" s="75"/>
      <c r="B58" s="76"/>
      <c r="C58" s="77"/>
      <c r="D58" s="75"/>
      <c r="E58" s="75"/>
    </row>
    <row r="59" spans="1:5" x14ac:dyDescent="0.25">
      <c r="A59" s="75"/>
      <c r="B59" s="76"/>
      <c r="C59" s="77"/>
      <c r="D59" s="75"/>
      <c r="E59" s="78"/>
    </row>
    <row r="60" spans="1:5" x14ac:dyDescent="0.25">
      <c r="A60" s="75"/>
      <c r="B60" s="76"/>
      <c r="C60" s="77"/>
      <c r="D60" s="75"/>
      <c r="E60" s="78"/>
    </row>
    <row r="61" spans="1:5" x14ac:dyDescent="0.25">
      <c r="A61" s="75"/>
      <c r="B61" s="76"/>
      <c r="C61" s="77"/>
      <c r="D61" s="75"/>
      <c r="E61" s="75"/>
    </row>
    <row r="62" spans="1:5" x14ac:dyDescent="0.25">
      <c r="A62" s="75"/>
      <c r="B62" s="76"/>
      <c r="C62" s="77"/>
      <c r="D62" s="78"/>
      <c r="E62" s="75"/>
    </row>
    <row r="63" spans="1:5" x14ac:dyDescent="0.25">
      <c r="A63" s="75"/>
      <c r="B63" s="76"/>
      <c r="C63" s="77"/>
      <c r="D63" s="78"/>
      <c r="E63" s="75"/>
    </row>
    <row r="64" spans="1:5" x14ac:dyDescent="0.25">
      <c r="A64" s="75"/>
      <c r="B64" s="76"/>
      <c r="C64" s="77"/>
      <c r="D64" s="75"/>
      <c r="E64" s="75"/>
    </row>
    <row r="65" spans="1:5" x14ac:dyDescent="0.25">
      <c r="A65" s="2" t="s">
        <v>6</v>
      </c>
      <c r="B65" s="2"/>
      <c r="C65" s="3">
        <f>SUM(C4:C64)</f>
        <v>112543.44</v>
      </c>
      <c r="D65" s="2"/>
      <c r="E65" s="2"/>
    </row>
  </sheetData>
  <mergeCells count="1">
    <mergeCell ref="A1:E2"/>
  </mergeCells>
  <phoneticPr fontId="16" type="noConversion"/>
  <pageMargins left="0.25" right="0.25" top="0.75" bottom="0.75" header="0.3" footer="0.3"/>
  <pageSetup paperSize="5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G42"/>
  <sheetViews>
    <sheetView topLeftCell="A25" zoomScale="120" zoomScaleNormal="120" workbookViewId="0">
      <selection activeCell="C42" sqref="C42"/>
    </sheetView>
  </sheetViews>
  <sheetFormatPr baseColWidth="10" defaultRowHeight="15" x14ac:dyDescent="0.25"/>
  <cols>
    <col min="1" max="1" width="9.28515625" customWidth="1"/>
    <col min="2" max="2" width="10.28515625" customWidth="1"/>
    <col min="3" max="3" width="12.85546875" bestFit="1" customWidth="1"/>
    <col min="4" max="4" width="26.42578125" customWidth="1"/>
    <col min="5" max="5" width="40.7109375" customWidth="1"/>
    <col min="7" max="7" width="10.5703125" bestFit="1" customWidth="1"/>
  </cols>
  <sheetData>
    <row r="1" spans="1:7" ht="15" customHeight="1" x14ac:dyDescent="0.25">
      <c r="A1" s="135" t="s">
        <v>128</v>
      </c>
      <c r="B1" s="136"/>
      <c r="C1" s="136"/>
      <c r="D1" s="137"/>
      <c r="E1" s="141"/>
    </row>
    <row r="2" spans="1:7" ht="15" customHeight="1" x14ac:dyDescent="0.25">
      <c r="A2" s="138"/>
      <c r="B2" s="139"/>
      <c r="C2" s="139"/>
      <c r="D2" s="140"/>
      <c r="E2" s="142"/>
    </row>
    <row r="3" spans="1:7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7" ht="38.25" x14ac:dyDescent="0.25">
      <c r="A4" s="12" t="s">
        <v>129</v>
      </c>
      <c r="B4" s="13">
        <v>44210</v>
      </c>
      <c r="C4" s="83">
        <v>5512.82</v>
      </c>
      <c r="D4" s="12" t="s">
        <v>9</v>
      </c>
      <c r="E4" s="82" t="s">
        <v>156</v>
      </c>
    </row>
    <row r="5" spans="1:7" x14ac:dyDescent="0.25">
      <c r="A5" s="12" t="s">
        <v>130</v>
      </c>
      <c r="B5" s="13" t="s">
        <v>157</v>
      </c>
      <c r="C5" s="83">
        <v>491.96</v>
      </c>
      <c r="D5" s="12" t="s">
        <v>158</v>
      </c>
      <c r="E5" s="75" t="s">
        <v>36</v>
      </c>
    </row>
    <row r="6" spans="1:7" x14ac:dyDescent="0.25">
      <c r="A6" s="12" t="s">
        <v>131</v>
      </c>
      <c r="B6" s="13">
        <v>44217</v>
      </c>
      <c r="C6" s="83">
        <v>1360.56</v>
      </c>
      <c r="D6" s="12" t="s">
        <v>9</v>
      </c>
      <c r="E6" s="12" t="s">
        <v>159</v>
      </c>
    </row>
    <row r="7" spans="1:7" x14ac:dyDescent="0.25">
      <c r="A7" s="12" t="s">
        <v>132</v>
      </c>
      <c r="B7" s="13">
        <v>44217</v>
      </c>
      <c r="C7" s="83">
        <v>392.73</v>
      </c>
      <c r="D7" s="12" t="s">
        <v>160</v>
      </c>
      <c r="E7" s="12" t="s">
        <v>161</v>
      </c>
    </row>
    <row r="8" spans="1:7" x14ac:dyDescent="0.25">
      <c r="A8" s="12" t="s">
        <v>133</v>
      </c>
      <c r="B8" s="13">
        <v>44217</v>
      </c>
      <c r="C8" s="83">
        <v>190.19</v>
      </c>
      <c r="D8" s="12" t="s">
        <v>16</v>
      </c>
      <c r="E8" s="109" t="s">
        <v>33</v>
      </c>
    </row>
    <row r="9" spans="1:7" x14ac:dyDescent="0.25">
      <c r="A9" s="12" t="s">
        <v>134</v>
      </c>
      <c r="B9" s="13">
        <v>44224</v>
      </c>
      <c r="C9" s="83">
        <v>830.36</v>
      </c>
      <c r="D9" s="12" t="s">
        <v>19</v>
      </c>
      <c r="E9" s="12" t="s">
        <v>162</v>
      </c>
    </row>
    <row r="10" spans="1:7" x14ac:dyDescent="0.25">
      <c r="A10" s="12" t="s">
        <v>135</v>
      </c>
      <c r="B10" s="13">
        <v>44224</v>
      </c>
      <c r="C10" s="83">
        <v>250.29</v>
      </c>
      <c r="D10" s="12" t="s">
        <v>163</v>
      </c>
      <c r="E10" s="12" t="s">
        <v>164</v>
      </c>
    </row>
    <row r="11" spans="1:7" ht="25.5" x14ac:dyDescent="0.25">
      <c r="A11" s="12" t="s">
        <v>136</v>
      </c>
      <c r="B11" s="13">
        <v>44224</v>
      </c>
      <c r="C11" s="83">
        <v>148.69</v>
      </c>
      <c r="D11" s="12" t="s">
        <v>7</v>
      </c>
      <c r="E11" s="82" t="s">
        <v>165</v>
      </c>
    </row>
    <row r="12" spans="1:7" x14ac:dyDescent="0.25">
      <c r="A12" s="12" t="s">
        <v>137</v>
      </c>
      <c r="B12" s="13">
        <v>44224</v>
      </c>
      <c r="C12" s="83">
        <v>939.77</v>
      </c>
      <c r="D12" s="12" t="s">
        <v>166</v>
      </c>
      <c r="E12" s="12" t="s">
        <v>167</v>
      </c>
    </row>
    <row r="13" spans="1:7" ht="25.5" x14ac:dyDescent="0.25">
      <c r="A13" s="12" t="s">
        <v>138</v>
      </c>
      <c r="B13" s="13">
        <v>44224</v>
      </c>
      <c r="C13" s="83">
        <v>5712.32</v>
      </c>
      <c r="D13" s="82" t="s">
        <v>168</v>
      </c>
      <c r="E13" s="82" t="s">
        <v>169</v>
      </c>
    </row>
    <row r="14" spans="1:7" ht="25.5" x14ac:dyDescent="0.25">
      <c r="A14" s="12" t="s">
        <v>139</v>
      </c>
      <c r="B14" s="13">
        <v>44224</v>
      </c>
      <c r="C14" s="83">
        <v>420.52</v>
      </c>
      <c r="D14" s="82" t="s">
        <v>170</v>
      </c>
      <c r="E14" s="12" t="s">
        <v>171</v>
      </c>
    </row>
    <row r="15" spans="1:7" x14ac:dyDescent="0.25">
      <c r="A15" s="12" t="s">
        <v>140</v>
      </c>
      <c r="B15" s="13">
        <v>44224</v>
      </c>
      <c r="C15" s="83">
        <v>7.74</v>
      </c>
      <c r="D15" s="82" t="s">
        <v>172</v>
      </c>
      <c r="E15" s="12" t="s">
        <v>173</v>
      </c>
    </row>
    <row r="16" spans="1:7" ht="30" x14ac:dyDescent="0.25">
      <c r="A16" s="12" t="s">
        <v>141</v>
      </c>
      <c r="B16" s="13">
        <v>44224</v>
      </c>
      <c r="C16" s="83">
        <v>574.88</v>
      </c>
      <c r="D16" s="12" t="s">
        <v>174</v>
      </c>
      <c r="E16" s="82" t="s">
        <v>175</v>
      </c>
      <c r="G16" s="80"/>
    </row>
    <row r="17" spans="1:7" x14ac:dyDescent="0.25">
      <c r="A17" s="12" t="s">
        <v>142</v>
      </c>
      <c r="B17" s="13">
        <v>44224</v>
      </c>
      <c r="C17" s="83">
        <v>105.95</v>
      </c>
      <c r="D17" s="12" t="s">
        <v>176</v>
      </c>
      <c r="E17" s="12" t="s">
        <v>177</v>
      </c>
    </row>
    <row r="18" spans="1:7" x14ac:dyDescent="0.25">
      <c r="A18" s="12" t="s">
        <v>143</v>
      </c>
      <c r="B18" s="13">
        <v>44224</v>
      </c>
      <c r="C18" s="83">
        <v>325.13</v>
      </c>
      <c r="D18" s="12" t="s">
        <v>178</v>
      </c>
      <c r="E18" s="12" t="s">
        <v>179</v>
      </c>
    </row>
    <row r="19" spans="1:7" x14ac:dyDescent="0.25">
      <c r="A19" s="12" t="s">
        <v>144</v>
      </c>
      <c r="B19" s="13">
        <v>44224</v>
      </c>
      <c r="C19" s="83">
        <v>18268.73</v>
      </c>
      <c r="D19" s="12" t="s">
        <v>180</v>
      </c>
      <c r="E19" s="12" t="s">
        <v>181</v>
      </c>
    </row>
    <row r="20" spans="1:7" x14ac:dyDescent="0.25">
      <c r="A20" s="12" t="s">
        <v>145</v>
      </c>
      <c r="B20" s="13">
        <v>44224</v>
      </c>
      <c r="C20" s="83">
        <v>26.3</v>
      </c>
      <c r="D20" s="12" t="s">
        <v>182</v>
      </c>
      <c r="E20" s="82" t="s">
        <v>183</v>
      </c>
    </row>
    <row r="21" spans="1:7" x14ac:dyDescent="0.25">
      <c r="A21" s="12" t="s">
        <v>146</v>
      </c>
      <c r="B21" s="13">
        <v>44224</v>
      </c>
      <c r="C21" s="83">
        <v>22.84</v>
      </c>
      <c r="D21" s="12" t="s">
        <v>184</v>
      </c>
      <c r="E21" s="12" t="s">
        <v>185</v>
      </c>
    </row>
    <row r="22" spans="1:7" ht="14.45" customHeight="1" x14ac:dyDescent="0.25">
      <c r="A22" s="12" t="s">
        <v>147</v>
      </c>
      <c r="B22" s="13">
        <v>44224</v>
      </c>
      <c r="C22" s="83">
        <v>793.33</v>
      </c>
      <c r="D22" s="12" t="s">
        <v>186</v>
      </c>
      <c r="E22" s="12" t="s">
        <v>187</v>
      </c>
    </row>
    <row r="23" spans="1:7" x14ac:dyDescent="0.25">
      <c r="A23" s="12" t="s">
        <v>148</v>
      </c>
      <c r="B23" s="13">
        <v>44224</v>
      </c>
      <c r="C23" s="83">
        <v>593.27</v>
      </c>
      <c r="D23" s="12" t="s">
        <v>188</v>
      </c>
      <c r="E23" s="12" t="s">
        <v>189</v>
      </c>
    </row>
    <row r="24" spans="1:7" x14ac:dyDescent="0.25">
      <c r="A24" s="12" t="s">
        <v>149</v>
      </c>
      <c r="B24" s="13">
        <v>44224</v>
      </c>
      <c r="C24" s="83">
        <v>37695.370000000003</v>
      </c>
      <c r="D24" s="12" t="s">
        <v>190</v>
      </c>
      <c r="E24" s="12" t="s">
        <v>191</v>
      </c>
    </row>
    <row r="25" spans="1:7" ht="25.5" x14ac:dyDescent="0.25">
      <c r="A25" s="12" t="s">
        <v>150</v>
      </c>
      <c r="B25" s="13">
        <v>44198</v>
      </c>
      <c r="C25" s="83">
        <v>122.43</v>
      </c>
      <c r="D25" s="82" t="s">
        <v>192</v>
      </c>
      <c r="E25" s="82" t="s">
        <v>193</v>
      </c>
    </row>
    <row r="26" spans="1:7" x14ac:dyDescent="0.25">
      <c r="A26" s="12" t="s">
        <v>151</v>
      </c>
      <c r="B26" s="13">
        <v>44198</v>
      </c>
      <c r="C26" s="83">
        <v>32.4</v>
      </c>
      <c r="D26" s="12" t="s">
        <v>178</v>
      </c>
      <c r="E26" s="12" t="s">
        <v>194</v>
      </c>
    </row>
    <row r="27" spans="1:7" ht="13.9" customHeight="1" x14ac:dyDescent="0.25">
      <c r="A27" s="12" t="s">
        <v>152</v>
      </c>
      <c r="B27" s="13">
        <v>44198</v>
      </c>
      <c r="C27" s="83">
        <v>436.9</v>
      </c>
      <c r="D27" s="12" t="s">
        <v>195</v>
      </c>
      <c r="E27" s="12" t="s">
        <v>196</v>
      </c>
    </row>
    <row r="28" spans="1:7" ht="21" customHeight="1" x14ac:dyDescent="0.25">
      <c r="A28" s="12" t="s">
        <v>153</v>
      </c>
      <c r="B28" s="13">
        <v>44198</v>
      </c>
      <c r="C28" s="83">
        <v>574.88</v>
      </c>
      <c r="D28" s="12" t="s">
        <v>197</v>
      </c>
      <c r="E28" s="82" t="s">
        <v>198</v>
      </c>
    </row>
    <row r="29" spans="1:7" x14ac:dyDescent="0.25">
      <c r="A29" s="12" t="s">
        <v>154</v>
      </c>
      <c r="B29" s="13">
        <v>44198</v>
      </c>
      <c r="C29" s="83">
        <v>249.49</v>
      </c>
      <c r="D29" s="12" t="s">
        <v>199</v>
      </c>
      <c r="E29" s="12" t="s">
        <v>200</v>
      </c>
      <c r="G29" s="48"/>
    </row>
    <row r="30" spans="1:7" x14ac:dyDescent="0.25">
      <c r="A30" s="12" t="s">
        <v>155</v>
      </c>
      <c r="B30" s="13">
        <v>44198</v>
      </c>
      <c r="C30" s="83">
        <v>419.95</v>
      </c>
      <c r="D30" s="12" t="s">
        <v>14</v>
      </c>
      <c r="E30" s="75" t="s">
        <v>116</v>
      </c>
    </row>
    <row r="31" spans="1:7" ht="25.5" x14ac:dyDescent="0.25">
      <c r="A31" s="12" t="s">
        <v>201</v>
      </c>
      <c r="B31" s="13">
        <v>44198</v>
      </c>
      <c r="C31" s="83">
        <v>1616.55</v>
      </c>
      <c r="D31" s="12" t="s">
        <v>202</v>
      </c>
      <c r="E31" s="82" t="s">
        <v>203</v>
      </c>
    </row>
    <row r="32" spans="1:7" x14ac:dyDescent="0.25">
      <c r="A32" s="12"/>
      <c r="B32" s="13"/>
      <c r="C32" s="83"/>
      <c r="D32" s="12"/>
      <c r="E32" s="12"/>
    </row>
    <row r="33" spans="1:5" x14ac:dyDescent="0.25">
      <c r="A33" s="12"/>
      <c r="B33" s="13"/>
      <c r="C33" s="83"/>
      <c r="D33" s="12"/>
      <c r="E33" s="82"/>
    </row>
    <row r="34" spans="1:5" x14ac:dyDescent="0.25">
      <c r="A34" s="12"/>
      <c r="B34" s="13"/>
      <c r="C34" s="83"/>
      <c r="D34" s="12"/>
      <c r="E34" s="82"/>
    </row>
    <row r="35" spans="1:5" x14ac:dyDescent="0.25">
      <c r="A35" s="12"/>
      <c r="B35" s="13"/>
      <c r="C35" s="83"/>
      <c r="D35" s="12"/>
      <c r="E35" s="82"/>
    </row>
    <row r="36" spans="1:5" x14ac:dyDescent="0.25">
      <c r="A36" s="12"/>
      <c r="B36" s="13"/>
      <c r="C36" s="83"/>
      <c r="D36" s="12"/>
      <c r="E36" s="82"/>
    </row>
    <row r="37" spans="1:5" x14ac:dyDescent="0.25">
      <c r="A37" s="12"/>
      <c r="B37" s="13"/>
      <c r="C37" s="83"/>
      <c r="D37" s="82"/>
      <c r="E37" s="12"/>
    </row>
    <row r="38" spans="1:5" x14ac:dyDescent="0.25">
      <c r="A38" s="12"/>
      <c r="B38" s="13"/>
      <c r="C38" s="83"/>
      <c r="D38" s="12"/>
      <c r="E38" s="12"/>
    </row>
    <row r="39" spans="1:5" x14ac:dyDescent="0.25">
      <c r="A39" s="12"/>
      <c r="B39" s="13"/>
      <c r="C39" s="83"/>
      <c r="D39" s="82"/>
      <c r="E39" s="12"/>
    </row>
    <row r="40" spans="1:5" x14ac:dyDescent="0.25">
      <c r="A40" s="12"/>
      <c r="B40" s="13"/>
      <c r="C40" s="84"/>
      <c r="D40" s="75"/>
      <c r="E40" s="75"/>
    </row>
    <row r="41" spans="1:5" x14ac:dyDescent="0.25">
      <c r="A41" s="12"/>
      <c r="B41" s="13"/>
      <c r="C41" s="85"/>
      <c r="D41" s="75"/>
      <c r="E41" s="75"/>
    </row>
    <row r="42" spans="1:5" x14ac:dyDescent="0.25">
      <c r="A42" s="2" t="s">
        <v>6</v>
      </c>
      <c r="B42" s="2"/>
      <c r="C42" s="81">
        <f>SUM(C4:C41)</f>
        <v>78116.349999999991</v>
      </c>
      <c r="D42" s="10"/>
      <c r="E42" s="6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1"/>
  <sheetViews>
    <sheetView topLeftCell="A28" zoomScale="150" zoomScaleNormal="150" workbookViewId="0">
      <selection activeCell="C44" sqref="C44"/>
    </sheetView>
  </sheetViews>
  <sheetFormatPr baseColWidth="10" defaultRowHeight="15" x14ac:dyDescent="0.25"/>
  <cols>
    <col min="1" max="1" width="10" bestFit="1" customWidth="1"/>
    <col min="2" max="2" width="10.5703125" bestFit="1" customWidth="1"/>
    <col min="3" max="3" width="10.7109375" customWidth="1"/>
    <col min="4" max="4" width="37.42578125" bestFit="1" customWidth="1"/>
    <col min="5" max="5" width="45" bestFit="1" customWidth="1"/>
  </cols>
  <sheetData>
    <row r="1" spans="1:5" x14ac:dyDescent="0.25">
      <c r="A1" s="135" t="s">
        <v>291</v>
      </c>
      <c r="B1" s="136"/>
      <c r="C1" s="136"/>
      <c r="D1" s="137"/>
      <c r="E1" s="141"/>
    </row>
    <row r="2" spans="1:5" x14ac:dyDescent="0.25">
      <c r="A2" s="138"/>
      <c r="B2" s="139"/>
      <c r="C2" s="139"/>
      <c r="D2" s="140"/>
      <c r="E2" s="142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1" t="s">
        <v>5</v>
      </c>
    </row>
    <row r="4" spans="1:5" x14ac:dyDescent="0.25">
      <c r="A4" s="88" t="s">
        <v>206</v>
      </c>
      <c r="B4" s="89">
        <v>44236</v>
      </c>
      <c r="C4" s="86">
        <v>479.02</v>
      </c>
      <c r="D4" s="88" t="s">
        <v>207</v>
      </c>
      <c r="E4" s="75" t="s">
        <v>36</v>
      </c>
    </row>
    <row r="5" spans="1:5" x14ac:dyDescent="0.25">
      <c r="A5" s="88" t="s">
        <v>208</v>
      </c>
      <c r="B5" s="89">
        <v>44236</v>
      </c>
      <c r="C5" s="86">
        <v>1017.53</v>
      </c>
      <c r="D5" s="88" t="s">
        <v>243</v>
      </c>
      <c r="E5" s="90" t="s">
        <v>244</v>
      </c>
    </row>
    <row r="6" spans="1:5" x14ac:dyDescent="0.25">
      <c r="A6" s="88" t="s">
        <v>209</v>
      </c>
      <c r="B6" s="89">
        <v>44236</v>
      </c>
      <c r="C6" s="86">
        <v>200</v>
      </c>
      <c r="D6" s="88" t="s">
        <v>176</v>
      </c>
      <c r="E6" s="88" t="s">
        <v>245</v>
      </c>
    </row>
    <row r="7" spans="1:5" x14ac:dyDescent="0.25">
      <c r="A7" s="88" t="s">
        <v>210</v>
      </c>
      <c r="B7" s="89">
        <v>44236</v>
      </c>
      <c r="C7" s="87">
        <v>81.61</v>
      </c>
      <c r="D7" s="88" t="s">
        <v>8</v>
      </c>
      <c r="E7" s="88" t="s">
        <v>246</v>
      </c>
    </row>
    <row r="8" spans="1:5" x14ac:dyDescent="0.25">
      <c r="A8" s="88" t="s">
        <v>211</v>
      </c>
      <c r="B8" s="89">
        <v>44236</v>
      </c>
      <c r="C8" s="86">
        <v>1163.55</v>
      </c>
      <c r="D8" s="88" t="s">
        <v>247</v>
      </c>
      <c r="E8" s="88" t="s">
        <v>248</v>
      </c>
    </row>
    <row r="9" spans="1:5" ht="26.25" x14ac:dyDescent="0.25">
      <c r="A9" s="88" t="s">
        <v>212</v>
      </c>
      <c r="B9" s="89">
        <v>44236</v>
      </c>
      <c r="C9" s="86">
        <v>300</v>
      </c>
      <c r="D9" s="90" t="s">
        <v>249</v>
      </c>
      <c r="E9" s="90" t="s">
        <v>292</v>
      </c>
    </row>
    <row r="10" spans="1:5" x14ac:dyDescent="0.25">
      <c r="A10" s="88" t="s">
        <v>213</v>
      </c>
      <c r="B10" s="89">
        <v>44246</v>
      </c>
      <c r="C10" s="86">
        <v>3001.52</v>
      </c>
      <c r="D10" s="88" t="s">
        <v>250</v>
      </c>
      <c r="E10" s="88" t="s">
        <v>293</v>
      </c>
    </row>
    <row r="11" spans="1:5" x14ac:dyDescent="0.25">
      <c r="A11" s="88" t="s">
        <v>214</v>
      </c>
      <c r="B11" s="89">
        <v>44246</v>
      </c>
      <c r="C11" s="86">
        <v>190.19</v>
      </c>
      <c r="D11" s="88" t="s">
        <v>251</v>
      </c>
      <c r="E11" s="82" t="s">
        <v>33</v>
      </c>
    </row>
    <row r="12" spans="1:5" x14ac:dyDescent="0.25">
      <c r="A12" s="88" t="s">
        <v>215</v>
      </c>
      <c r="B12" s="89">
        <v>44255</v>
      </c>
      <c r="C12" s="86">
        <v>805.05</v>
      </c>
      <c r="D12" s="88" t="s">
        <v>252</v>
      </c>
      <c r="E12" s="88" t="s">
        <v>294</v>
      </c>
    </row>
    <row r="13" spans="1:5" x14ac:dyDescent="0.25">
      <c r="A13" s="88" t="s">
        <v>216</v>
      </c>
      <c r="B13" s="89">
        <v>44256</v>
      </c>
      <c r="C13" s="83">
        <v>722.87</v>
      </c>
      <c r="D13" s="12" t="s">
        <v>9</v>
      </c>
      <c r="E13" s="90" t="s">
        <v>295</v>
      </c>
    </row>
    <row r="14" spans="1:5" x14ac:dyDescent="0.25">
      <c r="A14" s="88" t="s">
        <v>217</v>
      </c>
      <c r="B14" s="89">
        <v>44256</v>
      </c>
      <c r="C14" s="86">
        <v>749.94</v>
      </c>
      <c r="D14" s="88" t="s">
        <v>19</v>
      </c>
      <c r="E14" s="88" t="s">
        <v>296</v>
      </c>
    </row>
    <row r="15" spans="1:5" ht="26.25" x14ac:dyDescent="0.25">
      <c r="A15" s="12" t="s">
        <v>218</v>
      </c>
      <c r="B15" s="13">
        <v>44256</v>
      </c>
      <c r="C15" s="83">
        <v>7982</v>
      </c>
      <c r="D15" s="12" t="s">
        <v>163</v>
      </c>
      <c r="E15" s="90" t="s">
        <v>253</v>
      </c>
    </row>
    <row r="16" spans="1:5" ht="26.25" x14ac:dyDescent="0.25">
      <c r="A16" s="12" t="s">
        <v>219</v>
      </c>
      <c r="B16" s="13">
        <v>44256</v>
      </c>
      <c r="C16" s="83">
        <v>449.26</v>
      </c>
      <c r="D16" s="12" t="s">
        <v>254</v>
      </c>
      <c r="E16" s="90" t="s">
        <v>255</v>
      </c>
    </row>
    <row r="17" spans="1:5" ht="39" x14ac:dyDescent="0.25">
      <c r="A17" s="12" t="s">
        <v>220</v>
      </c>
      <c r="B17" s="13">
        <v>44256</v>
      </c>
      <c r="C17" s="83">
        <v>1315.56</v>
      </c>
      <c r="D17" s="12" t="s">
        <v>192</v>
      </c>
      <c r="E17" s="90" t="s">
        <v>297</v>
      </c>
    </row>
    <row r="18" spans="1:5" x14ac:dyDescent="0.25">
      <c r="A18" s="88" t="s">
        <v>221</v>
      </c>
      <c r="B18" s="89">
        <v>44256</v>
      </c>
      <c r="C18" s="86">
        <v>1665.04</v>
      </c>
      <c r="D18" s="88" t="s">
        <v>166</v>
      </c>
      <c r="E18" s="88" t="s">
        <v>298</v>
      </c>
    </row>
    <row r="19" spans="1:5" x14ac:dyDescent="0.25">
      <c r="A19" s="88" t="s">
        <v>222</v>
      </c>
      <c r="B19" s="89">
        <v>44256</v>
      </c>
      <c r="C19" s="86">
        <v>46.26</v>
      </c>
      <c r="D19" s="88" t="s">
        <v>256</v>
      </c>
      <c r="E19" s="90" t="s">
        <v>257</v>
      </c>
    </row>
    <row r="20" spans="1:5" x14ac:dyDescent="0.25">
      <c r="A20" s="88" t="s">
        <v>223</v>
      </c>
      <c r="B20" s="89">
        <v>44256</v>
      </c>
      <c r="C20" s="86">
        <v>413.91</v>
      </c>
      <c r="D20" s="88" t="s">
        <v>174</v>
      </c>
      <c r="E20" s="88" t="s">
        <v>258</v>
      </c>
    </row>
    <row r="21" spans="1:5" x14ac:dyDescent="0.25">
      <c r="A21" s="88" t="s">
        <v>224</v>
      </c>
      <c r="B21" s="89">
        <v>44256</v>
      </c>
      <c r="C21" s="86">
        <v>111.52</v>
      </c>
      <c r="D21" s="88" t="s">
        <v>176</v>
      </c>
      <c r="E21" s="88" t="s">
        <v>259</v>
      </c>
    </row>
    <row r="22" spans="1:5" x14ac:dyDescent="0.25">
      <c r="A22" s="88" t="s">
        <v>225</v>
      </c>
      <c r="B22" s="89">
        <v>44256</v>
      </c>
      <c r="C22" s="86">
        <v>250</v>
      </c>
      <c r="D22" s="88" t="s">
        <v>260</v>
      </c>
      <c r="E22" s="90" t="s">
        <v>261</v>
      </c>
    </row>
    <row r="23" spans="1:5" ht="15.75" customHeight="1" x14ac:dyDescent="0.25">
      <c r="A23" s="88" t="s">
        <v>226</v>
      </c>
      <c r="B23" s="89">
        <v>44256</v>
      </c>
      <c r="C23" s="86">
        <v>3803.89</v>
      </c>
      <c r="D23" s="90" t="s">
        <v>262</v>
      </c>
      <c r="E23" s="88" t="s">
        <v>299</v>
      </c>
    </row>
    <row r="24" spans="1:5" x14ac:dyDescent="0.25">
      <c r="A24" s="88" t="s">
        <v>227</v>
      </c>
      <c r="B24" s="89">
        <v>44256</v>
      </c>
      <c r="C24" s="86">
        <v>752.34</v>
      </c>
      <c r="D24" s="88" t="s">
        <v>263</v>
      </c>
      <c r="E24" s="88" t="s">
        <v>300</v>
      </c>
    </row>
    <row r="25" spans="1:5" x14ac:dyDescent="0.25">
      <c r="A25" s="88" t="s">
        <v>228</v>
      </c>
      <c r="B25" s="89">
        <v>44256</v>
      </c>
      <c r="C25" s="86">
        <v>32.4</v>
      </c>
      <c r="D25" s="88" t="s">
        <v>178</v>
      </c>
      <c r="E25" s="88" t="s">
        <v>301</v>
      </c>
    </row>
    <row r="26" spans="1:5" x14ac:dyDescent="0.25">
      <c r="A26" s="88" t="s">
        <v>229</v>
      </c>
      <c r="B26" s="89">
        <v>44256</v>
      </c>
      <c r="C26" s="83">
        <v>3449.25</v>
      </c>
      <c r="D26" s="12" t="s">
        <v>264</v>
      </c>
      <c r="E26" s="90" t="s">
        <v>302</v>
      </c>
    </row>
    <row r="27" spans="1:5" x14ac:dyDescent="0.25">
      <c r="A27" s="88" t="s">
        <v>230</v>
      </c>
      <c r="B27" s="89">
        <v>44256</v>
      </c>
      <c r="C27" s="86">
        <v>390</v>
      </c>
      <c r="D27" s="88" t="s">
        <v>265</v>
      </c>
      <c r="E27" s="88" t="s">
        <v>266</v>
      </c>
    </row>
    <row r="28" spans="1:5" x14ac:dyDescent="0.25">
      <c r="A28" s="88" t="s">
        <v>231</v>
      </c>
      <c r="B28" s="89">
        <v>44256</v>
      </c>
      <c r="C28" s="86">
        <v>201.83</v>
      </c>
      <c r="D28" s="88" t="s">
        <v>247</v>
      </c>
      <c r="E28" s="90" t="s">
        <v>267</v>
      </c>
    </row>
    <row r="29" spans="1:5" x14ac:dyDescent="0.25">
      <c r="A29" s="88" t="s">
        <v>232</v>
      </c>
      <c r="B29" s="89">
        <v>44256</v>
      </c>
      <c r="C29" s="86">
        <v>25</v>
      </c>
      <c r="D29" s="88" t="s">
        <v>268</v>
      </c>
      <c r="E29" s="88" t="s">
        <v>269</v>
      </c>
    </row>
    <row r="30" spans="1:5" x14ac:dyDescent="0.25">
      <c r="A30" s="88" t="s">
        <v>233</v>
      </c>
      <c r="B30" s="89">
        <v>44256</v>
      </c>
      <c r="C30" s="86">
        <v>1379.7</v>
      </c>
      <c r="D30" s="88" t="s">
        <v>270</v>
      </c>
      <c r="E30" s="88" t="s">
        <v>271</v>
      </c>
    </row>
    <row r="31" spans="1:5" x14ac:dyDescent="0.25">
      <c r="A31" s="88" t="s">
        <v>234</v>
      </c>
      <c r="B31" s="89">
        <v>44256</v>
      </c>
      <c r="C31" s="86">
        <v>326.81</v>
      </c>
      <c r="D31" s="88" t="s">
        <v>14</v>
      </c>
      <c r="E31" s="90" t="s">
        <v>303</v>
      </c>
    </row>
    <row r="32" spans="1:5" x14ac:dyDescent="0.25">
      <c r="A32" s="88" t="s">
        <v>235</v>
      </c>
      <c r="B32" s="89">
        <v>44256</v>
      </c>
      <c r="C32" s="86">
        <v>126.66</v>
      </c>
      <c r="D32" s="88" t="s">
        <v>272</v>
      </c>
      <c r="E32" s="90" t="s">
        <v>273</v>
      </c>
    </row>
    <row r="33" spans="1:5" x14ac:dyDescent="0.25">
      <c r="A33" s="88" t="s">
        <v>236</v>
      </c>
      <c r="B33" s="89">
        <v>44256</v>
      </c>
      <c r="C33" s="86">
        <v>271.97000000000003</v>
      </c>
      <c r="D33" s="88" t="s">
        <v>274</v>
      </c>
      <c r="E33" s="90" t="s">
        <v>275</v>
      </c>
    </row>
    <row r="34" spans="1:5" x14ac:dyDescent="0.25">
      <c r="A34" s="88" t="s">
        <v>237</v>
      </c>
      <c r="B34" s="89">
        <v>44256</v>
      </c>
      <c r="C34" s="86">
        <v>136.54</v>
      </c>
      <c r="D34" s="88" t="s">
        <v>276</v>
      </c>
      <c r="E34" s="90" t="s">
        <v>35</v>
      </c>
    </row>
    <row r="35" spans="1:5" x14ac:dyDescent="0.25">
      <c r="A35" s="88" t="s">
        <v>238</v>
      </c>
      <c r="B35" s="89">
        <v>44256</v>
      </c>
      <c r="C35" s="86">
        <v>143.72</v>
      </c>
      <c r="D35" s="88" t="s">
        <v>277</v>
      </c>
      <c r="E35" s="90" t="s">
        <v>278</v>
      </c>
    </row>
    <row r="36" spans="1:5" x14ac:dyDescent="0.25">
      <c r="A36" s="88" t="s">
        <v>239</v>
      </c>
      <c r="B36" s="89">
        <v>44256</v>
      </c>
      <c r="C36" s="83">
        <v>754.24</v>
      </c>
      <c r="D36" s="12" t="s">
        <v>279</v>
      </c>
      <c r="E36" s="90" t="s">
        <v>280</v>
      </c>
    </row>
    <row r="37" spans="1:5" x14ac:dyDescent="0.25">
      <c r="A37" s="88" t="s">
        <v>240</v>
      </c>
      <c r="B37" s="89">
        <v>44256</v>
      </c>
      <c r="C37" s="86">
        <v>200</v>
      </c>
      <c r="D37" s="88" t="s">
        <v>281</v>
      </c>
      <c r="E37" s="90" t="s">
        <v>304</v>
      </c>
    </row>
    <row r="38" spans="1:5" x14ac:dyDescent="0.25">
      <c r="A38" s="88" t="s">
        <v>241</v>
      </c>
      <c r="B38" s="89">
        <v>44256</v>
      </c>
      <c r="C38" s="86">
        <v>258.05</v>
      </c>
      <c r="D38" s="88" t="s">
        <v>282</v>
      </c>
      <c r="E38" s="90" t="s">
        <v>283</v>
      </c>
    </row>
    <row r="39" spans="1:5" x14ac:dyDescent="0.25">
      <c r="A39" s="88" t="s">
        <v>242</v>
      </c>
      <c r="B39" s="89">
        <v>44270</v>
      </c>
      <c r="C39" s="86">
        <v>37695.370000000003</v>
      </c>
      <c r="D39" s="88" t="s">
        <v>190</v>
      </c>
      <c r="E39" s="12" t="s">
        <v>284</v>
      </c>
    </row>
    <row r="40" spans="1:5" x14ac:dyDescent="0.25">
      <c r="A40" s="88" t="s">
        <v>285</v>
      </c>
      <c r="B40" s="89">
        <v>44256</v>
      </c>
      <c r="C40" s="86">
        <v>313.5</v>
      </c>
      <c r="D40" s="88" t="s">
        <v>287</v>
      </c>
      <c r="E40" s="90" t="s">
        <v>288</v>
      </c>
    </row>
    <row r="41" spans="1:5" x14ac:dyDescent="0.25">
      <c r="A41" s="88" t="s">
        <v>286</v>
      </c>
      <c r="B41" s="89">
        <v>44256</v>
      </c>
      <c r="C41" s="86">
        <v>1185.07</v>
      </c>
      <c r="D41" s="88" t="s">
        <v>289</v>
      </c>
      <c r="E41" s="90" t="s">
        <v>266</v>
      </c>
    </row>
    <row r="42" spans="1:5" x14ac:dyDescent="0.25">
      <c r="A42" s="88" t="s">
        <v>204</v>
      </c>
      <c r="B42" s="89">
        <v>44236</v>
      </c>
      <c r="C42" s="86">
        <v>3305.05</v>
      </c>
      <c r="D42" s="88" t="s">
        <v>28</v>
      </c>
      <c r="E42" s="90" t="s">
        <v>13</v>
      </c>
    </row>
    <row r="43" spans="1:5" x14ac:dyDescent="0.25">
      <c r="A43" s="88" t="s">
        <v>205</v>
      </c>
      <c r="B43" s="89">
        <v>44236</v>
      </c>
      <c r="C43" s="86">
        <v>7693.9</v>
      </c>
      <c r="D43" s="88" t="s">
        <v>29</v>
      </c>
      <c r="E43" s="90" t="s">
        <v>13</v>
      </c>
    </row>
    <row r="44" spans="1:5" ht="22.9" customHeight="1" x14ac:dyDescent="0.25">
      <c r="A44" s="91" t="s">
        <v>12</v>
      </c>
      <c r="B44" s="89"/>
      <c r="C44" s="92">
        <f>SUM(C5:C43)</f>
        <v>82911.10000000002</v>
      </c>
      <c r="D44" s="88"/>
      <c r="E44" s="88"/>
    </row>
    <row r="45" spans="1:5" x14ac:dyDescent="0.25">
      <c r="A45" s="5"/>
      <c r="B45" s="4"/>
      <c r="C45" s="8"/>
      <c r="D45" s="5"/>
      <c r="E45" s="10"/>
    </row>
    <row r="46" spans="1:5" x14ac:dyDescent="0.25">
      <c r="A46" s="5"/>
      <c r="B46" s="4"/>
      <c r="C46" s="8"/>
      <c r="D46" s="5"/>
      <c r="E46" s="5"/>
    </row>
    <row r="47" spans="1:5" x14ac:dyDescent="0.25">
      <c r="A47" s="6"/>
      <c r="B47" s="7"/>
      <c r="C47" s="9"/>
      <c r="D47" s="10"/>
      <c r="E47" s="5"/>
    </row>
    <row r="48" spans="1:5" x14ac:dyDescent="0.25">
      <c r="A48" s="5"/>
      <c r="B48" s="5"/>
      <c r="C48" s="8"/>
      <c r="D48" s="5"/>
      <c r="E48" s="6"/>
    </row>
    <row r="49" spans="1:5" x14ac:dyDescent="0.25">
      <c r="A49" s="2"/>
      <c r="B49" s="2"/>
      <c r="C49" s="3"/>
      <c r="D49" s="2"/>
      <c r="E49" s="5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topLeftCell="A13" zoomScale="130" zoomScaleNormal="130" workbookViewId="0">
      <selection activeCell="E26" sqref="E26"/>
    </sheetView>
  </sheetViews>
  <sheetFormatPr baseColWidth="10" defaultRowHeight="15" x14ac:dyDescent="0.25"/>
  <cols>
    <col min="1" max="1" width="9" bestFit="1" customWidth="1"/>
    <col min="2" max="2" width="11.140625" bestFit="1" customWidth="1"/>
    <col min="3" max="3" width="10" customWidth="1"/>
    <col min="4" max="4" width="24.28515625" customWidth="1"/>
    <col min="5" max="5" width="42.140625" bestFit="1" customWidth="1"/>
  </cols>
  <sheetData>
    <row r="1" spans="1:5" x14ac:dyDescent="0.25">
      <c r="A1" s="143" t="s">
        <v>305</v>
      </c>
      <c r="B1" s="144"/>
      <c r="C1" s="144"/>
      <c r="D1" s="144"/>
      <c r="E1" s="146"/>
    </row>
    <row r="2" spans="1:5" ht="4.1500000000000004" customHeight="1" x14ac:dyDescent="0.25">
      <c r="A2" s="145"/>
      <c r="B2" s="139"/>
      <c r="C2" s="139"/>
      <c r="D2" s="139"/>
      <c r="E2" s="142"/>
    </row>
    <row r="3" spans="1:5" ht="16.149999999999999" customHeight="1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ht="25.5" x14ac:dyDescent="0.25">
      <c r="A4" s="94" t="s">
        <v>306</v>
      </c>
      <c r="B4" s="95">
        <v>44264</v>
      </c>
      <c r="C4" s="93">
        <v>3764.57</v>
      </c>
      <c r="D4" s="94" t="s">
        <v>307</v>
      </c>
      <c r="E4" s="96" t="s">
        <v>308</v>
      </c>
    </row>
    <row r="5" spans="1:5" x14ac:dyDescent="0.25">
      <c r="A5" s="94" t="s">
        <v>309</v>
      </c>
      <c r="B5" s="95">
        <v>44264</v>
      </c>
      <c r="C5" s="93">
        <v>135.30000000000001</v>
      </c>
      <c r="D5" s="94" t="s">
        <v>247</v>
      </c>
      <c r="E5" s="94" t="s">
        <v>310</v>
      </c>
    </row>
    <row r="6" spans="1:5" ht="75" x14ac:dyDescent="0.25">
      <c r="A6" s="94" t="s">
        <v>311</v>
      </c>
      <c r="B6" s="112">
        <v>44278</v>
      </c>
      <c r="C6">
        <v>3892.76</v>
      </c>
      <c r="D6" t="s">
        <v>9</v>
      </c>
      <c r="E6" s="48" t="s">
        <v>364</v>
      </c>
    </row>
    <row r="7" spans="1:5" x14ac:dyDescent="0.25">
      <c r="A7" s="94" t="s">
        <v>312</v>
      </c>
      <c r="B7" s="95">
        <v>44278</v>
      </c>
      <c r="C7" s="93">
        <v>549.16999999999996</v>
      </c>
      <c r="D7" s="94" t="s">
        <v>363</v>
      </c>
      <c r="E7" s="75" t="s">
        <v>36</v>
      </c>
    </row>
    <row r="8" spans="1:5" x14ac:dyDescent="0.25">
      <c r="A8" s="94" t="s">
        <v>313</v>
      </c>
      <c r="B8" s="95">
        <v>44278</v>
      </c>
      <c r="C8" s="93">
        <v>25</v>
      </c>
      <c r="D8" s="94" t="s">
        <v>176</v>
      </c>
      <c r="E8" s="94" t="s">
        <v>367</v>
      </c>
    </row>
    <row r="9" spans="1:5" ht="41.25" customHeight="1" x14ac:dyDescent="0.25">
      <c r="A9" s="94" t="s">
        <v>314</v>
      </c>
      <c r="B9" s="95">
        <v>44278</v>
      </c>
      <c r="C9" s="93">
        <v>25</v>
      </c>
      <c r="D9" s="94" t="s">
        <v>368</v>
      </c>
      <c r="E9" s="96" t="s">
        <v>369</v>
      </c>
    </row>
    <row r="10" spans="1:5" x14ac:dyDescent="0.25">
      <c r="A10" s="94" t="s">
        <v>315</v>
      </c>
      <c r="B10" s="95">
        <v>44278</v>
      </c>
      <c r="C10" s="93">
        <v>200</v>
      </c>
      <c r="D10" s="96" t="s">
        <v>365</v>
      </c>
      <c r="E10" s="94" t="s">
        <v>366</v>
      </c>
    </row>
    <row r="11" spans="1:5" x14ac:dyDescent="0.25">
      <c r="A11" s="94" t="s">
        <v>316</v>
      </c>
      <c r="B11" s="95">
        <v>44278</v>
      </c>
      <c r="C11" s="93">
        <v>25</v>
      </c>
      <c r="D11" s="94" t="s">
        <v>363</v>
      </c>
      <c r="E11" s="94" t="s">
        <v>370</v>
      </c>
    </row>
    <row r="12" spans="1:5" x14ac:dyDescent="0.25">
      <c r="A12" s="94" t="s">
        <v>317</v>
      </c>
      <c r="B12" s="95">
        <v>44292</v>
      </c>
      <c r="C12" s="93">
        <v>108.13</v>
      </c>
      <c r="D12" s="94" t="s">
        <v>9</v>
      </c>
      <c r="E12" s="94" t="s">
        <v>335</v>
      </c>
    </row>
    <row r="13" spans="1:5" x14ac:dyDescent="0.25">
      <c r="A13" s="94" t="s">
        <v>318</v>
      </c>
      <c r="B13" s="95">
        <v>44292</v>
      </c>
      <c r="C13" s="93">
        <v>654.89</v>
      </c>
      <c r="D13" s="94" t="s">
        <v>19</v>
      </c>
      <c r="E13" s="96" t="s">
        <v>336</v>
      </c>
    </row>
    <row r="14" spans="1:5" ht="38.25" x14ac:dyDescent="0.25">
      <c r="A14" s="94" t="s">
        <v>319</v>
      </c>
      <c r="B14" s="95">
        <v>44292</v>
      </c>
      <c r="C14" s="93">
        <v>8978.86</v>
      </c>
      <c r="D14" s="94" t="s">
        <v>337</v>
      </c>
      <c r="E14" s="96" t="s">
        <v>338</v>
      </c>
    </row>
    <row r="15" spans="1:5" x14ac:dyDescent="0.25">
      <c r="A15" s="94" t="s">
        <v>320</v>
      </c>
      <c r="B15" s="95">
        <v>44292</v>
      </c>
      <c r="C15" s="93">
        <v>374.31</v>
      </c>
      <c r="D15" s="96" t="s">
        <v>339</v>
      </c>
      <c r="E15" s="94" t="s">
        <v>340</v>
      </c>
    </row>
    <row r="16" spans="1:5" ht="63.75" x14ac:dyDescent="0.25">
      <c r="A16" s="94" t="s">
        <v>321</v>
      </c>
      <c r="B16" s="95">
        <v>44292</v>
      </c>
      <c r="C16" s="93">
        <v>1165.82</v>
      </c>
      <c r="D16" s="96" t="s">
        <v>192</v>
      </c>
      <c r="E16" s="96" t="s">
        <v>341</v>
      </c>
    </row>
    <row r="17" spans="1:5" x14ac:dyDescent="0.25">
      <c r="A17" s="94" t="s">
        <v>322</v>
      </c>
      <c r="B17" s="95">
        <v>44292</v>
      </c>
      <c r="C17" s="93">
        <v>1894.35</v>
      </c>
      <c r="D17" s="96" t="s">
        <v>166</v>
      </c>
      <c r="E17" s="94" t="s">
        <v>167</v>
      </c>
    </row>
    <row r="18" spans="1:5" x14ac:dyDescent="0.25">
      <c r="A18" s="94" t="s">
        <v>323</v>
      </c>
      <c r="B18" s="95">
        <v>44292</v>
      </c>
      <c r="C18" s="93">
        <v>25</v>
      </c>
      <c r="D18" s="94" t="s">
        <v>342</v>
      </c>
      <c r="E18" s="94" t="s">
        <v>343</v>
      </c>
    </row>
    <row r="19" spans="1:5" x14ac:dyDescent="0.25">
      <c r="A19" s="94" t="s">
        <v>324</v>
      </c>
      <c r="B19" s="95">
        <v>44292</v>
      </c>
      <c r="C19" s="93">
        <v>504.06</v>
      </c>
      <c r="D19" s="94" t="s">
        <v>344</v>
      </c>
      <c r="E19" s="94" t="s">
        <v>345</v>
      </c>
    </row>
    <row r="20" spans="1:5" ht="25.5" x14ac:dyDescent="0.25">
      <c r="A20" s="94" t="s">
        <v>325</v>
      </c>
      <c r="B20" s="95">
        <v>44292</v>
      </c>
      <c r="C20" s="93">
        <v>185.69</v>
      </c>
      <c r="D20" s="96" t="s">
        <v>346</v>
      </c>
      <c r="E20" s="96" t="s">
        <v>347</v>
      </c>
    </row>
    <row r="21" spans="1:5" x14ac:dyDescent="0.25">
      <c r="A21" s="94" t="s">
        <v>326</v>
      </c>
      <c r="B21" s="95">
        <v>44292</v>
      </c>
      <c r="C21" s="93">
        <v>316.18</v>
      </c>
      <c r="D21" s="94" t="s">
        <v>348</v>
      </c>
      <c r="E21" s="88" t="s">
        <v>349</v>
      </c>
    </row>
    <row r="22" spans="1:5" x14ac:dyDescent="0.25">
      <c r="A22" s="94" t="s">
        <v>327</v>
      </c>
      <c r="B22" s="95">
        <v>44292</v>
      </c>
      <c r="C22" s="93">
        <v>156.19</v>
      </c>
      <c r="D22" s="94" t="s">
        <v>263</v>
      </c>
      <c r="E22" s="94" t="s">
        <v>58</v>
      </c>
    </row>
    <row r="23" spans="1:5" x14ac:dyDescent="0.25">
      <c r="A23" s="94" t="s">
        <v>328</v>
      </c>
      <c r="B23" s="95">
        <v>44292</v>
      </c>
      <c r="C23" s="93">
        <v>9.84</v>
      </c>
      <c r="D23" s="94" t="s">
        <v>178</v>
      </c>
      <c r="E23" s="94" t="s">
        <v>350</v>
      </c>
    </row>
    <row r="24" spans="1:5" x14ac:dyDescent="0.25">
      <c r="A24" s="94" t="s">
        <v>329</v>
      </c>
      <c r="B24" s="95">
        <v>44292</v>
      </c>
      <c r="C24" s="93">
        <v>363.32</v>
      </c>
      <c r="D24" s="94" t="s">
        <v>351</v>
      </c>
      <c r="E24" s="96" t="s">
        <v>352</v>
      </c>
    </row>
    <row r="25" spans="1:5" x14ac:dyDescent="0.25">
      <c r="A25" s="94" t="s">
        <v>330</v>
      </c>
      <c r="B25" s="95">
        <v>44292</v>
      </c>
      <c r="C25" s="93">
        <v>58.87</v>
      </c>
      <c r="D25" s="94" t="s">
        <v>16</v>
      </c>
      <c r="E25" s="94" t="s">
        <v>353</v>
      </c>
    </row>
    <row r="26" spans="1:5" x14ac:dyDescent="0.25">
      <c r="A26" s="94" t="s">
        <v>331</v>
      </c>
      <c r="B26" s="95">
        <v>44292</v>
      </c>
      <c r="C26" s="93">
        <v>341.76</v>
      </c>
      <c r="D26" s="96" t="s">
        <v>14</v>
      </c>
      <c r="E26" s="90" t="s">
        <v>303</v>
      </c>
    </row>
    <row r="27" spans="1:5" x14ac:dyDescent="0.25">
      <c r="A27" s="94" t="s">
        <v>332</v>
      </c>
      <c r="B27" s="95">
        <v>44292</v>
      </c>
      <c r="C27" s="93">
        <v>114.41</v>
      </c>
      <c r="D27" s="94" t="s">
        <v>354</v>
      </c>
      <c r="E27" s="90" t="s">
        <v>355</v>
      </c>
    </row>
    <row r="28" spans="1:5" x14ac:dyDescent="0.25">
      <c r="A28" s="94" t="s">
        <v>333</v>
      </c>
      <c r="B28" s="95">
        <v>44292</v>
      </c>
      <c r="C28" s="93">
        <v>81.92</v>
      </c>
      <c r="D28" s="96" t="s">
        <v>356</v>
      </c>
      <c r="E28" s="94" t="s">
        <v>357</v>
      </c>
    </row>
    <row r="29" spans="1:5" x14ac:dyDescent="0.25">
      <c r="A29" s="94" t="s">
        <v>334</v>
      </c>
      <c r="B29" s="95">
        <v>44292</v>
      </c>
      <c r="C29" s="93">
        <v>74.73</v>
      </c>
      <c r="D29" s="94" t="s">
        <v>358</v>
      </c>
      <c r="E29" s="94" t="s">
        <v>359</v>
      </c>
    </row>
    <row r="30" spans="1:5" x14ac:dyDescent="0.25">
      <c r="A30" s="94" t="s">
        <v>360</v>
      </c>
      <c r="B30" s="95">
        <v>44292</v>
      </c>
      <c r="C30" s="93">
        <v>80.48</v>
      </c>
      <c r="D30" s="94" t="s">
        <v>361</v>
      </c>
      <c r="E30" s="94" t="s">
        <v>362</v>
      </c>
    </row>
    <row r="31" spans="1:5" x14ac:dyDescent="0.25">
      <c r="A31" s="94" t="s">
        <v>371</v>
      </c>
      <c r="B31" s="95">
        <v>44270</v>
      </c>
      <c r="C31" s="93">
        <v>1340.53</v>
      </c>
      <c r="D31" s="94" t="s">
        <v>372</v>
      </c>
      <c r="E31" s="94" t="s">
        <v>13</v>
      </c>
    </row>
    <row r="32" spans="1:5" x14ac:dyDescent="0.25">
      <c r="A32" s="94" t="s">
        <v>373</v>
      </c>
      <c r="B32" s="95">
        <v>44270</v>
      </c>
      <c r="C32" s="93">
        <v>3969.77</v>
      </c>
      <c r="D32" s="94" t="s">
        <v>374</v>
      </c>
      <c r="E32" s="94" t="s">
        <v>13</v>
      </c>
    </row>
    <row r="33" spans="1:5" x14ac:dyDescent="0.25">
      <c r="A33" s="94" t="s">
        <v>375</v>
      </c>
      <c r="B33" s="95">
        <v>44261</v>
      </c>
      <c r="C33" s="93">
        <v>2008.91</v>
      </c>
      <c r="D33" s="94" t="s">
        <v>202</v>
      </c>
      <c r="E33" s="94" t="s">
        <v>376</v>
      </c>
    </row>
    <row r="34" spans="1:5" ht="15.75" x14ac:dyDescent="0.3">
      <c r="A34" s="23" t="s">
        <v>6</v>
      </c>
      <c r="B34" s="24"/>
      <c r="C34" s="97">
        <f>SUM(C4:C33)</f>
        <v>31424.819999999992</v>
      </c>
      <c r="D34" s="17"/>
      <c r="E34" s="17"/>
    </row>
    <row r="35" spans="1:5" x14ac:dyDescent="0.25">
      <c r="A35" s="14"/>
      <c r="B35" s="15"/>
      <c r="C35" s="16"/>
      <c r="D35" s="17"/>
      <c r="E35" s="17"/>
    </row>
    <row r="36" spans="1:5" ht="15.75" x14ac:dyDescent="0.3">
      <c r="A36" s="14"/>
      <c r="B36" s="15"/>
      <c r="C36" s="18"/>
      <c r="D36" s="17"/>
      <c r="E36" s="17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6"/>
  <sheetViews>
    <sheetView topLeftCell="A19" zoomScale="140" zoomScaleNormal="140" workbookViewId="0">
      <selection activeCell="C46" sqref="C46"/>
    </sheetView>
  </sheetViews>
  <sheetFormatPr baseColWidth="10" defaultRowHeight="15" x14ac:dyDescent="0.25"/>
  <cols>
    <col min="1" max="1" width="8.5703125" bestFit="1" customWidth="1"/>
    <col min="2" max="2" width="9.5703125" bestFit="1" customWidth="1"/>
    <col min="3" max="3" width="11.28515625" style="56" bestFit="1" customWidth="1"/>
    <col min="4" max="4" width="28.85546875" customWidth="1"/>
    <col min="5" max="5" width="42.5703125" customWidth="1"/>
  </cols>
  <sheetData>
    <row r="1" spans="1:5" ht="18.600000000000001" customHeight="1" x14ac:dyDescent="0.35">
      <c r="A1" s="147" t="s">
        <v>25</v>
      </c>
      <c r="B1" s="147"/>
      <c r="C1" s="147"/>
      <c r="D1" s="147"/>
      <c r="E1" s="147"/>
    </row>
    <row r="2" spans="1:5" ht="13.9" customHeight="1" x14ac:dyDescent="0.3">
      <c r="A2" s="1" t="s">
        <v>1</v>
      </c>
      <c r="B2" s="1" t="s">
        <v>2</v>
      </c>
      <c r="C2" s="54" t="s">
        <v>3</v>
      </c>
      <c r="D2" s="1" t="s">
        <v>4</v>
      </c>
      <c r="E2" s="11" t="s">
        <v>5</v>
      </c>
    </row>
    <row r="3" spans="1:5" ht="23.45" customHeight="1" x14ac:dyDescent="0.25">
      <c r="A3" s="98" t="s">
        <v>377</v>
      </c>
      <c r="B3" s="99">
        <v>44302</v>
      </c>
      <c r="C3" s="100">
        <v>37695.370000000003</v>
      </c>
      <c r="D3" s="98" t="s">
        <v>24</v>
      </c>
      <c r="E3" s="101" t="s">
        <v>378</v>
      </c>
    </row>
    <row r="4" spans="1:5" ht="23.45" customHeight="1" x14ac:dyDescent="0.25">
      <c r="A4" s="98" t="s">
        <v>379</v>
      </c>
      <c r="B4" s="99">
        <v>44308</v>
      </c>
      <c r="C4" s="100">
        <v>41895.339999999997</v>
      </c>
      <c r="D4" s="98" t="s">
        <v>163</v>
      </c>
      <c r="E4" s="101" t="s">
        <v>397</v>
      </c>
    </row>
    <row r="5" spans="1:5" ht="24.6" customHeight="1" x14ac:dyDescent="0.25">
      <c r="A5" s="98" t="s">
        <v>380</v>
      </c>
      <c r="B5" s="99">
        <v>44308</v>
      </c>
      <c r="C5" s="100">
        <v>621.89</v>
      </c>
      <c r="D5" s="98" t="s">
        <v>363</v>
      </c>
      <c r="E5" s="75" t="s">
        <v>36</v>
      </c>
    </row>
    <row r="6" spans="1:5" ht="14.45" customHeight="1" x14ac:dyDescent="0.25">
      <c r="A6" s="98" t="s">
        <v>381</v>
      </c>
      <c r="B6" s="99">
        <v>44308</v>
      </c>
      <c r="C6" s="100">
        <v>299.89999999999998</v>
      </c>
      <c r="D6" s="98" t="s">
        <v>160</v>
      </c>
      <c r="E6" s="101" t="s">
        <v>398</v>
      </c>
    </row>
    <row r="7" spans="1:5" ht="14.45" customHeight="1" x14ac:dyDescent="0.25">
      <c r="A7" s="98" t="s">
        <v>382</v>
      </c>
      <c r="B7" s="99">
        <v>44308</v>
      </c>
      <c r="C7" s="100">
        <v>25</v>
      </c>
      <c r="D7" s="98" t="s">
        <v>176</v>
      </c>
      <c r="E7" s="98" t="s">
        <v>399</v>
      </c>
    </row>
    <row r="8" spans="1:5" ht="14.45" customHeight="1" x14ac:dyDescent="0.25">
      <c r="A8" s="98" t="s">
        <v>383</v>
      </c>
      <c r="B8" s="99">
        <v>44308</v>
      </c>
      <c r="C8" s="100">
        <v>121.19</v>
      </c>
      <c r="D8" s="98" t="s">
        <v>16</v>
      </c>
      <c r="E8" s="94" t="s">
        <v>353</v>
      </c>
    </row>
    <row r="9" spans="1:5" ht="14.45" customHeight="1" x14ac:dyDescent="0.25">
      <c r="A9" s="98" t="s">
        <v>384</v>
      </c>
      <c r="B9" s="99">
        <v>44308</v>
      </c>
      <c r="C9" s="100">
        <v>28303.66</v>
      </c>
      <c r="D9" s="98" t="s">
        <v>342</v>
      </c>
      <c r="E9" s="98" t="s">
        <v>400</v>
      </c>
    </row>
    <row r="10" spans="1:5" ht="14.45" customHeight="1" x14ac:dyDescent="0.25">
      <c r="A10" s="98" t="s">
        <v>385</v>
      </c>
      <c r="B10" s="99">
        <v>44316</v>
      </c>
      <c r="C10" s="100">
        <v>0.54</v>
      </c>
      <c r="D10" s="98" t="s">
        <v>401</v>
      </c>
      <c r="E10" s="101" t="s">
        <v>402</v>
      </c>
    </row>
    <row r="11" spans="1:5" ht="14.45" customHeight="1" x14ac:dyDescent="0.25">
      <c r="A11" s="98" t="s">
        <v>386</v>
      </c>
      <c r="B11" s="99">
        <v>44316</v>
      </c>
      <c r="C11" s="100">
        <v>844.75</v>
      </c>
      <c r="D11" s="98" t="s">
        <v>403</v>
      </c>
      <c r="E11" s="101" t="s">
        <v>404</v>
      </c>
    </row>
    <row r="12" spans="1:5" ht="14.45" customHeight="1" x14ac:dyDescent="0.25">
      <c r="A12" s="98" t="s">
        <v>387</v>
      </c>
      <c r="B12" s="99">
        <v>44316</v>
      </c>
      <c r="C12" s="100">
        <v>741.7</v>
      </c>
      <c r="D12" s="98" t="s">
        <v>19</v>
      </c>
      <c r="E12" s="101" t="s">
        <v>405</v>
      </c>
    </row>
    <row r="13" spans="1:5" ht="14.45" customHeight="1" x14ac:dyDescent="0.25">
      <c r="A13" s="98" t="s">
        <v>388</v>
      </c>
      <c r="B13" s="99">
        <v>44316</v>
      </c>
      <c r="C13" s="100">
        <v>256</v>
      </c>
      <c r="D13" s="98" t="s">
        <v>163</v>
      </c>
      <c r="E13" s="98" t="s">
        <v>406</v>
      </c>
    </row>
    <row r="14" spans="1:5" ht="27" x14ac:dyDescent="0.25">
      <c r="A14" s="98" t="s">
        <v>389</v>
      </c>
      <c r="B14" s="99">
        <v>44316</v>
      </c>
      <c r="C14" s="100">
        <v>286.26</v>
      </c>
      <c r="D14" s="98" t="s">
        <v>7</v>
      </c>
      <c r="E14" s="101" t="s">
        <v>407</v>
      </c>
    </row>
    <row r="15" spans="1:5" ht="40.5" x14ac:dyDescent="0.25">
      <c r="A15" s="98" t="s">
        <v>390</v>
      </c>
      <c r="B15" s="99">
        <v>44316</v>
      </c>
      <c r="C15" s="25">
        <v>1284.26</v>
      </c>
      <c r="D15" s="14" t="s">
        <v>408</v>
      </c>
      <c r="E15" s="53" t="s">
        <v>409</v>
      </c>
    </row>
    <row r="16" spans="1:5" ht="12.6" customHeight="1" x14ac:dyDescent="0.25">
      <c r="A16" s="98" t="s">
        <v>391</v>
      </c>
      <c r="B16" s="99">
        <v>44316</v>
      </c>
      <c r="C16" s="100">
        <v>883.65</v>
      </c>
      <c r="D16" s="98" t="s">
        <v>166</v>
      </c>
      <c r="E16" s="98" t="s">
        <v>167</v>
      </c>
    </row>
    <row r="17" spans="1:5" ht="14.45" customHeight="1" x14ac:dyDescent="0.25">
      <c r="A17" s="98" t="s">
        <v>392</v>
      </c>
      <c r="B17" s="99">
        <v>44316</v>
      </c>
      <c r="C17" s="100">
        <v>235.7</v>
      </c>
      <c r="D17" s="98" t="s">
        <v>174</v>
      </c>
      <c r="E17" s="98" t="s">
        <v>410</v>
      </c>
    </row>
    <row r="18" spans="1:5" ht="14.45" customHeight="1" x14ac:dyDescent="0.25">
      <c r="A18" s="98" t="s">
        <v>393</v>
      </c>
      <c r="B18" s="99">
        <v>44316</v>
      </c>
      <c r="C18" s="100">
        <v>765.72</v>
      </c>
      <c r="D18" s="98" t="s">
        <v>411</v>
      </c>
      <c r="E18" s="101" t="s">
        <v>412</v>
      </c>
    </row>
    <row r="19" spans="1:5" ht="14.45" customHeight="1" x14ac:dyDescent="0.25">
      <c r="A19" s="98" t="s">
        <v>394</v>
      </c>
      <c r="B19" s="99">
        <v>44316</v>
      </c>
      <c r="C19" s="100">
        <v>125.3</v>
      </c>
      <c r="D19" s="98" t="s">
        <v>178</v>
      </c>
      <c r="E19" s="98" t="s">
        <v>413</v>
      </c>
    </row>
    <row r="20" spans="1:5" ht="14.45" customHeight="1" x14ac:dyDescent="0.25">
      <c r="A20" s="98" t="s">
        <v>395</v>
      </c>
      <c r="B20" s="99">
        <v>44316</v>
      </c>
      <c r="C20" s="100">
        <v>12774.91</v>
      </c>
      <c r="D20" s="98" t="s">
        <v>180</v>
      </c>
      <c r="E20" s="101" t="s">
        <v>414</v>
      </c>
    </row>
    <row r="21" spans="1:5" ht="14.45" customHeight="1" x14ac:dyDescent="0.25">
      <c r="A21" s="98" t="s">
        <v>396</v>
      </c>
      <c r="B21" s="99">
        <v>44316</v>
      </c>
      <c r="C21" s="100">
        <v>266.74</v>
      </c>
      <c r="D21" s="98" t="s">
        <v>415</v>
      </c>
      <c r="E21" s="98" t="s">
        <v>416</v>
      </c>
    </row>
    <row r="22" spans="1:5" ht="14.45" customHeight="1" x14ac:dyDescent="0.25">
      <c r="A22" s="98" t="s">
        <v>417</v>
      </c>
      <c r="B22" s="99">
        <v>44316</v>
      </c>
      <c r="C22" s="100">
        <v>98.31</v>
      </c>
      <c r="D22" s="98" t="s">
        <v>429</v>
      </c>
      <c r="E22" s="101" t="s">
        <v>430</v>
      </c>
    </row>
    <row r="23" spans="1:5" ht="14.45" customHeight="1" x14ac:dyDescent="0.25">
      <c r="A23" s="98" t="s">
        <v>418</v>
      </c>
      <c r="B23" s="99">
        <v>44316</v>
      </c>
      <c r="C23" s="100">
        <v>1341.9</v>
      </c>
      <c r="D23" s="98" t="s">
        <v>431</v>
      </c>
      <c r="E23" s="98" t="s">
        <v>432</v>
      </c>
    </row>
    <row r="24" spans="1:5" ht="13.9" customHeight="1" x14ac:dyDescent="0.25">
      <c r="A24" s="98" t="s">
        <v>419</v>
      </c>
      <c r="B24" s="99">
        <v>44316</v>
      </c>
      <c r="C24" s="100">
        <v>180</v>
      </c>
      <c r="D24" s="98" t="s">
        <v>433</v>
      </c>
      <c r="E24" s="101" t="s">
        <v>266</v>
      </c>
    </row>
    <row r="25" spans="1:5" ht="12" customHeight="1" x14ac:dyDescent="0.25">
      <c r="A25" s="98" t="s">
        <v>420</v>
      </c>
      <c r="B25" s="99">
        <v>44316</v>
      </c>
      <c r="C25" s="100">
        <v>657.07</v>
      </c>
      <c r="D25" s="98" t="s">
        <v>434</v>
      </c>
      <c r="E25" s="101" t="s">
        <v>435</v>
      </c>
    </row>
    <row r="26" spans="1:5" ht="14.45" customHeight="1" x14ac:dyDescent="0.25">
      <c r="A26" s="98" t="s">
        <v>421</v>
      </c>
      <c r="B26" s="99">
        <v>44316</v>
      </c>
      <c r="C26" s="100">
        <v>79.099999999999994</v>
      </c>
      <c r="D26" s="98" t="s">
        <v>436</v>
      </c>
      <c r="E26" s="98" t="s">
        <v>439</v>
      </c>
    </row>
    <row r="27" spans="1:5" ht="14.45" customHeight="1" x14ac:dyDescent="0.25">
      <c r="A27" s="98" t="s">
        <v>422</v>
      </c>
      <c r="B27" s="99">
        <v>44316</v>
      </c>
      <c r="C27" s="100">
        <v>170</v>
      </c>
      <c r="D27" s="98" t="s">
        <v>437</v>
      </c>
      <c r="E27" s="101" t="s">
        <v>438</v>
      </c>
    </row>
    <row r="28" spans="1:5" ht="14.45" customHeight="1" x14ac:dyDescent="0.25">
      <c r="A28" s="98" t="s">
        <v>423</v>
      </c>
      <c r="B28" s="99">
        <v>44316</v>
      </c>
      <c r="C28" s="100">
        <v>2839.75</v>
      </c>
      <c r="D28" s="98" t="s">
        <v>440</v>
      </c>
      <c r="E28" s="98" t="s">
        <v>441</v>
      </c>
    </row>
    <row r="29" spans="1:5" ht="14.45" customHeight="1" x14ac:dyDescent="0.25">
      <c r="A29" s="98" t="s">
        <v>424</v>
      </c>
      <c r="B29" s="99">
        <v>44316</v>
      </c>
      <c r="C29" s="100">
        <v>463.93</v>
      </c>
      <c r="D29" s="98" t="s">
        <v>442</v>
      </c>
      <c r="E29" s="98" t="s">
        <v>443</v>
      </c>
    </row>
    <row r="30" spans="1:5" ht="14.45" customHeight="1" x14ac:dyDescent="0.25">
      <c r="A30" s="98" t="s">
        <v>425</v>
      </c>
      <c r="B30" s="99">
        <v>44316</v>
      </c>
      <c r="C30" s="100">
        <v>617.41999999999996</v>
      </c>
      <c r="D30" s="98" t="s">
        <v>444</v>
      </c>
      <c r="E30" s="98" t="s">
        <v>30</v>
      </c>
    </row>
    <row r="31" spans="1:5" ht="14.45" customHeight="1" x14ac:dyDescent="0.25">
      <c r="A31" s="98" t="s">
        <v>426</v>
      </c>
      <c r="B31" s="99">
        <v>44316</v>
      </c>
      <c r="C31" s="100">
        <v>27.31</v>
      </c>
      <c r="D31" s="98" t="s">
        <v>445</v>
      </c>
      <c r="E31" s="98" t="s">
        <v>357</v>
      </c>
    </row>
    <row r="32" spans="1:5" ht="14.45" customHeight="1" x14ac:dyDescent="0.25">
      <c r="A32" s="98" t="s">
        <v>427</v>
      </c>
      <c r="B32" s="99">
        <v>44319</v>
      </c>
      <c r="C32" s="100">
        <v>103.29</v>
      </c>
      <c r="D32" s="98" t="s">
        <v>457</v>
      </c>
      <c r="E32" s="98" t="s">
        <v>458</v>
      </c>
    </row>
    <row r="33" spans="1:5" ht="14.45" customHeight="1" x14ac:dyDescent="0.25">
      <c r="A33" s="98" t="s">
        <v>428</v>
      </c>
      <c r="B33" s="99">
        <v>44319</v>
      </c>
      <c r="C33" s="100">
        <v>37.799999999999997</v>
      </c>
      <c r="D33" s="98" t="s">
        <v>178</v>
      </c>
      <c r="E33" s="90" t="s">
        <v>459</v>
      </c>
    </row>
    <row r="34" spans="1:5" ht="14.45" customHeight="1" x14ac:dyDescent="0.25">
      <c r="A34" s="98" t="s">
        <v>449</v>
      </c>
      <c r="B34" s="99">
        <v>44319</v>
      </c>
      <c r="C34" s="113">
        <v>1980.77</v>
      </c>
      <c r="D34" s="114" t="s">
        <v>460</v>
      </c>
      <c r="E34" s="115" t="s">
        <v>461</v>
      </c>
    </row>
    <row r="35" spans="1:5" ht="14.45" customHeight="1" x14ac:dyDescent="0.25">
      <c r="A35" s="98" t="s">
        <v>450</v>
      </c>
      <c r="B35" s="99">
        <v>44319</v>
      </c>
      <c r="C35" s="113">
        <v>456.17</v>
      </c>
      <c r="D35" s="114" t="s">
        <v>462</v>
      </c>
      <c r="E35" s="115" t="s">
        <v>116</v>
      </c>
    </row>
    <row r="36" spans="1:5" ht="14.45" customHeight="1" x14ac:dyDescent="0.25">
      <c r="A36" s="98" t="s">
        <v>451</v>
      </c>
      <c r="B36" s="99">
        <v>44319</v>
      </c>
      <c r="C36" s="113" t="s">
        <v>463</v>
      </c>
      <c r="D36" s="114" t="s">
        <v>445</v>
      </c>
      <c r="E36" s="115" t="s">
        <v>464</v>
      </c>
    </row>
    <row r="37" spans="1:5" ht="39.75" customHeight="1" x14ac:dyDescent="0.25">
      <c r="A37" s="98" t="s">
        <v>452</v>
      </c>
      <c r="B37" s="99">
        <v>44319</v>
      </c>
      <c r="C37" s="113">
        <v>52</v>
      </c>
      <c r="D37" s="116" t="s">
        <v>465</v>
      </c>
      <c r="E37" s="115" t="s">
        <v>466</v>
      </c>
    </row>
    <row r="38" spans="1:5" ht="14.45" customHeight="1" x14ac:dyDescent="0.25">
      <c r="A38" s="98" t="s">
        <v>453</v>
      </c>
      <c r="B38" s="99">
        <v>44319</v>
      </c>
      <c r="C38" s="113">
        <v>22454.799999999999</v>
      </c>
      <c r="D38" s="114" t="s">
        <v>467</v>
      </c>
      <c r="E38" s="115" t="s">
        <v>468</v>
      </c>
    </row>
    <row r="39" spans="1:5" ht="40.5" x14ac:dyDescent="0.25">
      <c r="A39" s="98" t="s">
        <v>454</v>
      </c>
      <c r="B39" s="99">
        <v>44319</v>
      </c>
      <c r="C39" s="113">
        <v>126.66</v>
      </c>
      <c r="D39" s="116" t="s">
        <v>469</v>
      </c>
      <c r="E39" s="115" t="s">
        <v>470</v>
      </c>
    </row>
    <row r="40" spans="1:5" ht="14.45" customHeight="1" x14ac:dyDescent="0.25">
      <c r="A40" s="98" t="s">
        <v>455</v>
      </c>
      <c r="B40" s="99">
        <v>44319</v>
      </c>
      <c r="C40" s="113">
        <v>5557.11</v>
      </c>
      <c r="D40" s="114" t="s">
        <v>471</v>
      </c>
      <c r="E40" s="115" t="s">
        <v>472</v>
      </c>
    </row>
    <row r="41" spans="1:5" ht="14.45" customHeight="1" x14ac:dyDescent="0.25">
      <c r="A41" s="98" t="s">
        <v>456</v>
      </c>
      <c r="B41" s="99">
        <v>44319</v>
      </c>
      <c r="C41" s="113">
        <v>37695.370000000003</v>
      </c>
      <c r="D41" s="114" t="s">
        <v>24</v>
      </c>
      <c r="E41" s="101" t="s">
        <v>378</v>
      </c>
    </row>
    <row r="42" spans="1:5" ht="14.45" customHeight="1" x14ac:dyDescent="0.25">
      <c r="A42" s="98" t="s">
        <v>473</v>
      </c>
      <c r="B42" s="99">
        <v>44319</v>
      </c>
      <c r="C42" s="113">
        <v>32.770000000000003</v>
      </c>
      <c r="D42" s="114" t="s">
        <v>474</v>
      </c>
      <c r="E42" s="115" t="s">
        <v>475</v>
      </c>
    </row>
    <row r="43" spans="1:5" ht="14.45" customHeight="1" x14ac:dyDescent="0.25">
      <c r="A43" s="98" t="s">
        <v>476</v>
      </c>
      <c r="B43" s="99">
        <v>44319</v>
      </c>
      <c r="C43" s="113">
        <v>946.68</v>
      </c>
      <c r="D43" s="114" t="s">
        <v>477</v>
      </c>
      <c r="E43" s="115" t="s">
        <v>266</v>
      </c>
    </row>
    <row r="44" spans="1:5" ht="14.45" customHeight="1" x14ac:dyDescent="0.25">
      <c r="A44" s="14" t="s">
        <v>446</v>
      </c>
      <c r="B44" s="102">
        <v>44299</v>
      </c>
      <c r="C44" s="103">
        <v>1741.46</v>
      </c>
      <c r="D44" s="104" t="s">
        <v>447</v>
      </c>
      <c r="E44" s="105" t="s">
        <v>13</v>
      </c>
    </row>
    <row r="45" spans="1:5" ht="14.45" customHeight="1" x14ac:dyDescent="0.25">
      <c r="A45" s="14" t="s">
        <v>448</v>
      </c>
      <c r="B45" s="102">
        <v>44299</v>
      </c>
      <c r="C45" s="103">
        <v>5181.3999999999996</v>
      </c>
      <c r="D45" s="104" t="s">
        <v>29</v>
      </c>
      <c r="E45" s="105" t="s">
        <v>13</v>
      </c>
    </row>
    <row r="46" spans="1:5" ht="15.75" x14ac:dyDescent="0.3">
      <c r="A46" s="51" t="s">
        <v>6</v>
      </c>
      <c r="B46" s="52"/>
      <c r="C46" s="55">
        <f>SUM(C3:C45)</f>
        <v>210268.94999999992</v>
      </c>
      <c r="D46" s="27"/>
      <c r="E46" s="27"/>
    </row>
  </sheetData>
  <mergeCells count="1">
    <mergeCell ref="A1:E1"/>
  </mergeCells>
  <phoneticPr fontId="16" type="noConversion"/>
  <pageMargins left="0.25" right="0.25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zoomScale="130" zoomScaleNormal="130" workbookViewId="0">
      <selection activeCell="E8" sqref="E8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10.5703125" customWidth="1"/>
    <col min="4" max="4" width="26.85546875" customWidth="1"/>
    <col min="5" max="5" width="41.7109375" customWidth="1"/>
  </cols>
  <sheetData>
    <row r="1" spans="1:5" x14ac:dyDescent="0.25">
      <c r="A1" s="143" t="s">
        <v>480</v>
      </c>
      <c r="B1" s="144"/>
      <c r="C1" s="144"/>
      <c r="D1" s="144"/>
      <c r="E1" s="146"/>
    </row>
    <row r="2" spans="1:5" x14ac:dyDescent="0.25">
      <c r="A2" s="145"/>
      <c r="B2" s="139"/>
      <c r="C2" s="139"/>
      <c r="D2" s="139"/>
      <c r="E2" s="142"/>
    </row>
    <row r="3" spans="1:5" ht="18.75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x14ac:dyDescent="0.25">
      <c r="A4" s="14" t="s">
        <v>478</v>
      </c>
      <c r="B4" s="26">
        <v>44322</v>
      </c>
      <c r="C4" s="21">
        <v>23035</v>
      </c>
      <c r="D4" s="14" t="s">
        <v>479</v>
      </c>
      <c r="E4" s="49" t="s">
        <v>481</v>
      </c>
    </row>
    <row r="5" spans="1:5" ht="54" x14ac:dyDescent="0.25">
      <c r="A5" s="14" t="s">
        <v>482</v>
      </c>
      <c r="B5" s="26">
        <v>44336</v>
      </c>
      <c r="C5" s="25">
        <v>6636.4</v>
      </c>
      <c r="D5" s="14" t="s">
        <v>9</v>
      </c>
      <c r="E5" s="49" t="s">
        <v>500</v>
      </c>
    </row>
    <row r="6" spans="1:5" ht="13.9" customHeight="1" x14ac:dyDescent="0.25">
      <c r="A6" s="14" t="s">
        <v>483</v>
      </c>
      <c r="B6" s="26">
        <v>44336</v>
      </c>
      <c r="C6" s="21">
        <v>844.75</v>
      </c>
      <c r="D6" s="49" t="s">
        <v>501</v>
      </c>
      <c r="E6" s="22" t="s">
        <v>502</v>
      </c>
    </row>
    <row r="7" spans="1:5" x14ac:dyDescent="0.25">
      <c r="A7" s="14" t="s">
        <v>484</v>
      </c>
      <c r="B7" s="26">
        <v>44336</v>
      </c>
      <c r="C7" s="21">
        <v>699.9</v>
      </c>
      <c r="D7" s="49" t="s">
        <v>503</v>
      </c>
      <c r="E7" s="75" t="s">
        <v>504</v>
      </c>
    </row>
    <row r="8" spans="1:5" x14ac:dyDescent="0.25">
      <c r="A8" s="14" t="s">
        <v>485</v>
      </c>
      <c r="B8" s="26">
        <v>44336</v>
      </c>
      <c r="C8" s="21">
        <v>121.19</v>
      </c>
      <c r="D8" s="22" t="s">
        <v>16</v>
      </c>
      <c r="E8" s="94" t="s">
        <v>353</v>
      </c>
    </row>
    <row r="9" spans="1:5" x14ac:dyDescent="0.25">
      <c r="A9" s="14" t="s">
        <v>486</v>
      </c>
      <c r="B9" s="26">
        <v>44336</v>
      </c>
      <c r="C9" s="21">
        <v>805.05</v>
      </c>
      <c r="D9" s="22" t="s">
        <v>11</v>
      </c>
      <c r="E9" s="22" t="s">
        <v>505</v>
      </c>
    </row>
    <row r="10" spans="1:5" x14ac:dyDescent="0.25">
      <c r="A10" s="14" t="s">
        <v>487</v>
      </c>
      <c r="B10" s="26">
        <v>44336</v>
      </c>
      <c r="C10" s="57">
        <v>50</v>
      </c>
      <c r="D10" s="64" t="s">
        <v>506</v>
      </c>
      <c r="E10" s="98" t="s">
        <v>507</v>
      </c>
    </row>
    <row r="11" spans="1:5" x14ac:dyDescent="0.25">
      <c r="A11" s="14" t="s">
        <v>488</v>
      </c>
      <c r="B11" s="26">
        <v>44336</v>
      </c>
      <c r="C11" s="21">
        <v>50</v>
      </c>
      <c r="D11" s="22" t="s">
        <v>508</v>
      </c>
      <c r="E11" s="22" t="s">
        <v>507</v>
      </c>
    </row>
    <row r="12" spans="1:5" x14ac:dyDescent="0.25">
      <c r="A12" s="14" t="s">
        <v>489</v>
      </c>
      <c r="B12" s="26">
        <v>44336</v>
      </c>
      <c r="C12" s="21">
        <v>50</v>
      </c>
      <c r="D12" s="22" t="s">
        <v>509</v>
      </c>
      <c r="E12" s="22" t="s">
        <v>507</v>
      </c>
    </row>
    <row r="13" spans="1:5" x14ac:dyDescent="0.25">
      <c r="A13" s="14" t="s">
        <v>490</v>
      </c>
      <c r="B13" s="26">
        <v>44337</v>
      </c>
      <c r="C13" s="21">
        <v>250</v>
      </c>
      <c r="D13" s="22" t="s">
        <v>77</v>
      </c>
      <c r="E13" s="22" t="s">
        <v>510</v>
      </c>
    </row>
    <row r="14" spans="1:5" ht="27" x14ac:dyDescent="0.25">
      <c r="A14" s="14" t="s">
        <v>491</v>
      </c>
      <c r="B14" s="15">
        <v>44342</v>
      </c>
      <c r="C14" s="25">
        <v>4500</v>
      </c>
      <c r="D14" s="53" t="s">
        <v>512</v>
      </c>
      <c r="E14" s="53" t="s">
        <v>511</v>
      </c>
    </row>
    <row r="15" spans="1:5" x14ac:dyDescent="0.25">
      <c r="A15" s="14" t="s">
        <v>492</v>
      </c>
      <c r="B15" s="26">
        <v>44347</v>
      </c>
      <c r="C15" s="21">
        <v>117230.01</v>
      </c>
      <c r="D15" s="49" t="s">
        <v>513</v>
      </c>
      <c r="E15" s="22" t="s">
        <v>65</v>
      </c>
    </row>
    <row r="16" spans="1:5" x14ac:dyDescent="0.25">
      <c r="A16" s="14" t="s">
        <v>493</v>
      </c>
      <c r="B16" s="26">
        <v>44347</v>
      </c>
      <c r="C16" s="21">
        <v>750.31</v>
      </c>
      <c r="D16" s="22" t="s">
        <v>19</v>
      </c>
      <c r="E16" s="101" t="s">
        <v>405</v>
      </c>
    </row>
    <row r="17" spans="1:5" x14ac:dyDescent="0.25">
      <c r="A17" s="14" t="s">
        <v>494</v>
      </c>
      <c r="B17" s="26">
        <v>44350</v>
      </c>
      <c r="C17" s="21">
        <v>33.56</v>
      </c>
      <c r="D17" s="22" t="s">
        <v>514</v>
      </c>
      <c r="E17" s="49" t="s">
        <v>335</v>
      </c>
    </row>
    <row r="18" spans="1:5" x14ac:dyDescent="0.25">
      <c r="A18" s="14" t="s">
        <v>495</v>
      </c>
      <c r="B18" s="26">
        <v>44350</v>
      </c>
      <c r="C18" s="21">
        <v>30848.09</v>
      </c>
      <c r="D18" s="22" t="s">
        <v>515</v>
      </c>
      <c r="E18" s="22" t="s">
        <v>516</v>
      </c>
    </row>
    <row r="19" spans="1:5" ht="54" x14ac:dyDescent="0.25">
      <c r="A19" s="14" t="s">
        <v>496</v>
      </c>
      <c r="B19" s="26">
        <v>44350</v>
      </c>
      <c r="C19" s="21">
        <v>926.35</v>
      </c>
      <c r="D19" s="49" t="s">
        <v>7</v>
      </c>
      <c r="E19" s="49" t="s">
        <v>517</v>
      </c>
    </row>
    <row r="20" spans="1:5" x14ac:dyDescent="0.25">
      <c r="A20" s="14" t="s">
        <v>497</v>
      </c>
      <c r="B20" s="26">
        <v>44350</v>
      </c>
      <c r="C20" s="21">
        <v>612.55999999999995</v>
      </c>
      <c r="D20" s="22" t="s">
        <v>166</v>
      </c>
      <c r="E20" s="49" t="s">
        <v>167</v>
      </c>
    </row>
    <row r="21" spans="1:5" ht="14.45" customHeight="1" x14ac:dyDescent="0.25">
      <c r="A21" s="14" t="s">
        <v>498</v>
      </c>
      <c r="B21" s="26">
        <v>44350</v>
      </c>
      <c r="C21" s="28">
        <v>600</v>
      </c>
      <c r="D21" s="22" t="s">
        <v>342</v>
      </c>
      <c r="E21" s="49" t="s">
        <v>518</v>
      </c>
    </row>
    <row r="22" spans="1:5" ht="27" x14ac:dyDescent="0.25">
      <c r="A22" s="14" t="s">
        <v>499</v>
      </c>
      <c r="B22" s="26">
        <v>44350</v>
      </c>
      <c r="C22" s="21">
        <v>458.75</v>
      </c>
      <c r="D22" s="49" t="s">
        <v>519</v>
      </c>
      <c r="E22" s="49" t="s">
        <v>520</v>
      </c>
    </row>
    <row r="23" spans="1:5" ht="27" x14ac:dyDescent="0.25">
      <c r="A23" s="14" t="s">
        <v>521</v>
      </c>
      <c r="B23" s="26">
        <v>44350</v>
      </c>
      <c r="C23" s="21">
        <v>5013.95</v>
      </c>
      <c r="D23" s="22" t="s">
        <v>539</v>
      </c>
      <c r="E23" s="53" t="s">
        <v>540</v>
      </c>
    </row>
    <row r="24" spans="1:5" x14ac:dyDescent="0.25">
      <c r="A24" s="14" t="s">
        <v>522</v>
      </c>
      <c r="B24" s="26">
        <v>44350</v>
      </c>
      <c r="C24" s="25">
        <v>2375.86</v>
      </c>
      <c r="D24" s="53" t="s">
        <v>411</v>
      </c>
      <c r="E24" s="49" t="s">
        <v>541</v>
      </c>
    </row>
    <row r="25" spans="1:5" x14ac:dyDescent="0.25">
      <c r="A25" s="14" t="s">
        <v>523</v>
      </c>
      <c r="B25" s="26">
        <v>44350</v>
      </c>
      <c r="C25" s="21">
        <v>223.02</v>
      </c>
      <c r="D25" s="22" t="s">
        <v>178</v>
      </c>
      <c r="E25" s="22" t="s">
        <v>542</v>
      </c>
    </row>
    <row r="26" spans="1:5" ht="24" customHeight="1" x14ac:dyDescent="0.25">
      <c r="A26" s="14" t="s">
        <v>524</v>
      </c>
      <c r="B26" s="26">
        <v>44350</v>
      </c>
      <c r="C26" s="21">
        <v>206.96</v>
      </c>
      <c r="D26" s="22" t="s">
        <v>543</v>
      </c>
      <c r="E26" s="49" t="s">
        <v>544</v>
      </c>
    </row>
    <row r="27" spans="1:5" x14ac:dyDescent="0.25">
      <c r="A27" s="14" t="s">
        <v>525</v>
      </c>
      <c r="B27" s="26">
        <v>44350</v>
      </c>
      <c r="C27" s="21">
        <v>643.36</v>
      </c>
      <c r="D27" s="22" t="s">
        <v>545</v>
      </c>
      <c r="E27" s="49" t="s">
        <v>546</v>
      </c>
    </row>
    <row r="28" spans="1:5" x14ac:dyDescent="0.25">
      <c r="A28" s="14" t="s">
        <v>526</v>
      </c>
      <c r="B28" s="26">
        <v>44350</v>
      </c>
      <c r="C28" s="21">
        <v>706.61</v>
      </c>
      <c r="D28" s="22" t="s">
        <v>547</v>
      </c>
      <c r="E28" s="59" t="s">
        <v>548</v>
      </c>
    </row>
    <row r="29" spans="1:5" ht="15.6" customHeight="1" x14ac:dyDescent="0.25">
      <c r="A29" s="14" t="s">
        <v>527</v>
      </c>
      <c r="B29" s="26">
        <v>44350</v>
      </c>
      <c r="C29" s="21">
        <v>67.5</v>
      </c>
      <c r="D29" s="22" t="s">
        <v>549</v>
      </c>
      <c r="E29" s="94" t="s">
        <v>266</v>
      </c>
    </row>
    <row r="30" spans="1:5" x14ac:dyDescent="0.25">
      <c r="A30" s="14" t="s">
        <v>528</v>
      </c>
      <c r="B30" s="26">
        <v>44350</v>
      </c>
      <c r="C30" s="21">
        <v>8623.1299999999992</v>
      </c>
      <c r="D30" s="22" t="s">
        <v>264</v>
      </c>
      <c r="E30" s="59" t="s">
        <v>550</v>
      </c>
    </row>
    <row r="31" spans="1:5" x14ac:dyDescent="0.25">
      <c r="A31" s="14" t="s">
        <v>529</v>
      </c>
      <c r="B31" s="26">
        <v>44350</v>
      </c>
      <c r="C31" s="21">
        <v>25.29</v>
      </c>
      <c r="D31" s="22" t="s">
        <v>551</v>
      </c>
      <c r="E31" s="49" t="s">
        <v>552</v>
      </c>
    </row>
    <row r="32" spans="1:5" x14ac:dyDescent="0.25">
      <c r="A32" s="14" t="s">
        <v>530</v>
      </c>
      <c r="B32" s="26">
        <v>44350</v>
      </c>
      <c r="C32" s="21">
        <v>366.18</v>
      </c>
      <c r="D32" s="22" t="s">
        <v>553</v>
      </c>
      <c r="E32" s="22" t="s">
        <v>554</v>
      </c>
    </row>
    <row r="33" spans="1:5" x14ac:dyDescent="0.25">
      <c r="A33" s="14" t="s">
        <v>531</v>
      </c>
      <c r="B33" s="26">
        <v>44350</v>
      </c>
      <c r="C33" s="21">
        <v>470.25</v>
      </c>
      <c r="D33" s="22" t="s">
        <v>199</v>
      </c>
      <c r="E33" s="22" t="s">
        <v>555</v>
      </c>
    </row>
    <row r="34" spans="1:5" x14ac:dyDescent="0.25">
      <c r="A34" s="14" t="s">
        <v>532</v>
      </c>
      <c r="B34" s="26">
        <v>44350</v>
      </c>
      <c r="C34" s="21">
        <v>8048.25</v>
      </c>
      <c r="D34" s="22" t="s">
        <v>556</v>
      </c>
      <c r="E34" s="22" t="s">
        <v>557</v>
      </c>
    </row>
    <row r="35" spans="1:5" x14ac:dyDescent="0.25">
      <c r="A35" s="14" t="s">
        <v>533</v>
      </c>
      <c r="B35" s="26">
        <v>44350</v>
      </c>
      <c r="C35" s="21">
        <v>32.47</v>
      </c>
      <c r="D35" s="22" t="s">
        <v>558</v>
      </c>
      <c r="E35" s="49" t="s">
        <v>559</v>
      </c>
    </row>
    <row r="36" spans="1:5" ht="27" x14ac:dyDescent="0.25">
      <c r="A36" s="14" t="s">
        <v>534</v>
      </c>
      <c r="B36" s="26">
        <v>44350</v>
      </c>
      <c r="C36" s="21">
        <v>29318.63</v>
      </c>
      <c r="D36" s="22" t="s">
        <v>24</v>
      </c>
      <c r="E36" s="49" t="s">
        <v>560</v>
      </c>
    </row>
    <row r="37" spans="1:5" x14ac:dyDescent="0.25">
      <c r="A37" s="14" t="s">
        <v>535</v>
      </c>
      <c r="B37" s="26">
        <v>44350</v>
      </c>
      <c r="C37" s="21">
        <v>349.52</v>
      </c>
      <c r="D37" s="22" t="s">
        <v>14</v>
      </c>
      <c r="E37" s="49" t="s">
        <v>116</v>
      </c>
    </row>
    <row r="38" spans="1:5" x14ac:dyDescent="0.25">
      <c r="A38" s="14" t="s">
        <v>536</v>
      </c>
      <c r="B38" s="26">
        <v>44350</v>
      </c>
      <c r="C38" s="21">
        <v>9577.42</v>
      </c>
      <c r="D38" s="22" t="s">
        <v>561</v>
      </c>
      <c r="E38" s="49" t="s">
        <v>562</v>
      </c>
    </row>
    <row r="39" spans="1:5" x14ac:dyDescent="0.25">
      <c r="A39" s="14" t="s">
        <v>537</v>
      </c>
      <c r="B39" s="26">
        <v>44350</v>
      </c>
      <c r="C39" s="21">
        <v>272.5</v>
      </c>
      <c r="D39" s="49" t="s">
        <v>563</v>
      </c>
      <c r="E39" s="22" t="s">
        <v>564</v>
      </c>
    </row>
    <row r="40" spans="1:5" x14ac:dyDescent="0.25">
      <c r="A40" s="14" t="s">
        <v>538</v>
      </c>
      <c r="B40" s="26">
        <v>44350</v>
      </c>
      <c r="C40" s="21">
        <v>152</v>
      </c>
      <c r="D40" s="49" t="s">
        <v>565</v>
      </c>
      <c r="E40" s="22" t="s">
        <v>566</v>
      </c>
    </row>
    <row r="41" spans="1:5" x14ac:dyDescent="0.25">
      <c r="A41" s="14" t="s">
        <v>567</v>
      </c>
      <c r="B41" s="26">
        <v>44350</v>
      </c>
      <c r="C41" s="21">
        <v>5339.44</v>
      </c>
      <c r="D41" s="22" t="s">
        <v>574</v>
      </c>
      <c r="E41" s="49" t="s">
        <v>575</v>
      </c>
    </row>
    <row r="42" spans="1:5" x14ac:dyDescent="0.25">
      <c r="A42" s="14" t="s">
        <v>568</v>
      </c>
      <c r="B42" s="26">
        <v>44350</v>
      </c>
      <c r="C42" s="21">
        <v>1887.31</v>
      </c>
      <c r="D42" s="22" t="s">
        <v>576</v>
      </c>
      <c r="E42" s="22" t="s">
        <v>577</v>
      </c>
    </row>
    <row r="43" spans="1:5" x14ac:dyDescent="0.25">
      <c r="A43" s="14" t="s">
        <v>569</v>
      </c>
      <c r="B43" s="26">
        <v>44350</v>
      </c>
      <c r="C43" s="21">
        <v>229.95</v>
      </c>
      <c r="D43" s="22" t="s">
        <v>578</v>
      </c>
      <c r="E43" s="49" t="s">
        <v>579</v>
      </c>
    </row>
    <row r="44" spans="1:5" x14ac:dyDescent="0.25">
      <c r="A44" s="14" t="s">
        <v>570</v>
      </c>
      <c r="B44" s="26">
        <v>44354</v>
      </c>
      <c r="C44" s="21">
        <v>86.23</v>
      </c>
      <c r="D44" s="22" t="s">
        <v>580</v>
      </c>
      <c r="E44" s="49" t="s">
        <v>581</v>
      </c>
    </row>
    <row r="45" spans="1:5" x14ac:dyDescent="0.25">
      <c r="A45" s="14" t="s">
        <v>571</v>
      </c>
      <c r="B45" s="26" t="s">
        <v>582</v>
      </c>
      <c r="C45" s="21">
        <v>41895.33</v>
      </c>
      <c r="D45" s="22" t="s">
        <v>163</v>
      </c>
      <c r="E45" s="22" t="s">
        <v>397</v>
      </c>
    </row>
    <row r="46" spans="1:5" x14ac:dyDescent="0.25">
      <c r="A46" s="14" t="s">
        <v>572</v>
      </c>
      <c r="B46" s="26">
        <v>44362</v>
      </c>
      <c r="C46" s="21">
        <v>28303.67</v>
      </c>
      <c r="D46" s="22" t="s">
        <v>342</v>
      </c>
      <c r="E46" s="22" t="s">
        <v>400</v>
      </c>
    </row>
    <row r="47" spans="1:5" x14ac:dyDescent="0.25">
      <c r="A47" s="14" t="s">
        <v>573</v>
      </c>
      <c r="B47" s="26">
        <v>44377</v>
      </c>
      <c r="C47" s="21">
        <v>39686</v>
      </c>
      <c r="D47" s="22" t="s">
        <v>583</v>
      </c>
      <c r="E47" s="22" t="s">
        <v>584</v>
      </c>
    </row>
    <row r="48" spans="1:5" x14ac:dyDescent="0.25">
      <c r="A48" s="14" t="s">
        <v>585</v>
      </c>
      <c r="B48" s="26">
        <v>44329</v>
      </c>
      <c r="C48" s="21">
        <v>1535.41</v>
      </c>
      <c r="D48" s="22" t="s">
        <v>586</v>
      </c>
      <c r="E48" s="22" t="s">
        <v>13</v>
      </c>
    </row>
    <row r="49" spans="1:5" x14ac:dyDescent="0.25">
      <c r="A49" s="14" t="s">
        <v>587</v>
      </c>
      <c r="B49" s="26">
        <v>44329</v>
      </c>
      <c r="C49" s="21">
        <v>4439.07</v>
      </c>
      <c r="D49" s="22" t="s">
        <v>588</v>
      </c>
      <c r="E49" s="22" t="s">
        <v>13</v>
      </c>
    </row>
    <row r="50" spans="1:5" x14ac:dyDescent="0.25">
      <c r="A50" s="14"/>
      <c r="B50" s="26"/>
      <c r="C50" s="21"/>
      <c r="D50" s="22"/>
      <c r="E50" s="22"/>
    </row>
    <row r="51" spans="1:5" ht="15.75" x14ac:dyDescent="0.3">
      <c r="A51" s="60"/>
      <c r="B51" s="61"/>
      <c r="C51" s="62">
        <f>SUM(C4:C50)</f>
        <v>378377.22999999992</v>
      </c>
      <c r="D51" s="63"/>
      <c r="E51" s="63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"/>
  <sheetViews>
    <sheetView topLeftCell="A19" zoomScale="130" zoomScaleNormal="130" workbookViewId="0">
      <selection activeCell="D17" sqref="D17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11" customWidth="1"/>
    <col min="4" max="4" width="29.7109375" bestFit="1" customWidth="1"/>
    <col min="5" max="5" width="41.7109375" customWidth="1"/>
  </cols>
  <sheetData>
    <row r="1" spans="1:5" ht="9.6" customHeight="1" x14ac:dyDescent="0.25">
      <c r="A1" s="143" t="s">
        <v>635</v>
      </c>
      <c r="B1" s="144"/>
      <c r="C1" s="144"/>
      <c r="D1" s="144"/>
      <c r="E1" s="146"/>
    </row>
    <row r="2" spans="1:5" ht="7.9" customHeight="1" x14ac:dyDescent="0.25">
      <c r="A2" s="145"/>
      <c r="B2" s="139"/>
      <c r="C2" s="139"/>
      <c r="D2" s="139"/>
      <c r="E2" s="142"/>
    </row>
    <row r="3" spans="1:5" ht="15.6" customHeight="1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ht="15" customHeight="1" x14ac:dyDescent="0.25">
      <c r="A4" s="22" t="s">
        <v>589</v>
      </c>
      <c r="B4" s="26">
        <v>44357</v>
      </c>
      <c r="C4" s="21">
        <v>681.53</v>
      </c>
      <c r="D4" s="22" t="s">
        <v>9</v>
      </c>
      <c r="E4" s="49" t="s">
        <v>402</v>
      </c>
    </row>
    <row r="5" spans="1:5" x14ac:dyDescent="0.25">
      <c r="A5" s="22" t="s">
        <v>590</v>
      </c>
      <c r="B5" s="26">
        <v>44357</v>
      </c>
      <c r="C5" s="21">
        <v>100</v>
      </c>
      <c r="D5" s="22" t="s">
        <v>610</v>
      </c>
      <c r="E5" s="49" t="s">
        <v>611</v>
      </c>
    </row>
    <row r="6" spans="1:5" x14ac:dyDescent="0.25">
      <c r="A6" s="22" t="s">
        <v>591</v>
      </c>
      <c r="B6" s="26">
        <v>44357</v>
      </c>
      <c r="C6" s="21">
        <v>549856.76</v>
      </c>
      <c r="D6" s="22" t="s">
        <v>612</v>
      </c>
      <c r="E6" s="49" t="s">
        <v>613</v>
      </c>
    </row>
    <row r="7" spans="1:5" ht="27" x14ac:dyDescent="0.25">
      <c r="A7" s="22" t="s">
        <v>592</v>
      </c>
      <c r="B7" s="26">
        <v>44369</v>
      </c>
      <c r="C7" s="21">
        <v>324.75</v>
      </c>
      <c r="D7" s="49" t="s">
        <v>160</v>
      </c>
      <c r="E7" s="49" t="s">
        <v>614</v>
      </c>
    </row>
    <row r="8" spans="1:5" x14ac:dyDescent="0.25">
      <c r="A8" s="22" t="s">
        <v>593</v>
      </c>
      <c r="B8" s="26">
        <v>44369</v>
      </c>
      <c r="C8" s="21">
        <v>121.19</v>
      </c>
      <c r="D8" s="22" t="s">
        <v>16</v>
      </c>
      <c r="E8" s="17" t="s">
        <v>615</v>
      </c>
    </row>
    <row r="9" spans="1:5" ht="54" x14ac:dyDescent="0.25">
      <c r="A9" s="22" t="s">
        <v>594</v>
      </c>
      <c r="B9" s="26">
        <v>44378</v>
      </c>
      <c r="C9" s="21">
        <v>1217.68</v>
      </c>
      <c r="D9" s="22" t="s">
        <v>7</v>
      </c>
      <c r="E9" s="49" t="s">
        <v>618</v>
      </c>
    </row>
    <row r="10" spans="1:5" ht="40.5" x14ac:dyDescent="0.25">
      <c r="A10" s="22" t="s">
        <v>595</v>
      </c>
      <c r="B10" s="26">
        <v>44378</v>
      </c>
      <c r="C10" s="21">
        <v>1283.8599999999999</v>
      </c>
      <c r="D10" s="14" t="s">
        <v>619</v>
      </c>
      <c r="E10" s="49" t="s">
        <v>620</v>
      </c>
    </row>
    <row r="11" spans="1:5" x14ac:dyDescent="0.25">
      <c r="A11" s="22" t="s">
        <v>596</v>
      </c>
      <c r="B11" s="26">
        <v>44378</v>
      </c>
      <c r="C11" s="21">
        <v>601.26</v>
      </c>
      <c r="D11" s="14" t="s">
        <v>621</v>
      </c>
      <c r="E11" s="75" t="s">
        <v>504</v>
      </c>
    </row>
    <row r="12" spans="1:5" x14ac:dyDescent="0.25">
      <c r="A12" s="22" t="s">
        <v>597</v>
      </c>
      <c r="B12" s="26">
        <v>44378</v>
      </c>
      <c r="C12" s="21">
        <v>1500</v>
      </c>
      <c r="D12" s="14" t="s">
        <v>342</v>
      </c>
      <c r="E12" s="49" t="s">
        <v>622</v>
      </c>
    </row>
    <row r="13" spans="1:5" x14ac:dyDescent="0.25">
      <c r="A13" s="22" t="s">
        <v>598</v>
      </c>
      <c r="B13" s="26">
        <v>44378</v>
      </c>
      <c r="C13" s="21">
        <v>459.9</v>
      </c>
      <c r="D13" s="14" t="s">
        <v>168</v>
      </c>
      <c r="E13" s="49" t="s">
        <v>623</v>
      </c>
    </row>
    <row r="14" spans="1:5" x14ac:dyDescent="0.25">
      <c r="A14" s="22" t="s">
        <v>599</v>
      </c>
      <c r="B14" s="26">
        <v>44378</v>
      </c>
      <c r="C14" s="21">
        <v>34.78</v>
      </c>
      <c r="D14" s="14" t="s">
        <v>178</v>
      </c>
      <c r="E14" s="49" t="s">
        <v>624</v>
      </c>
    </row>
    <row r="15" spans="1:5" x14ac:dyDescent="0.25">
      <c r="A15" s="22" t="s">
        <v>600</v>
      </c>
      <c r="B15" s="26">
        <v>44378</v>
      </c>
      <c r="C15" s="21">
        <v>3602.92</v>
      </c>
      <c r="D15" s="14" t="s">
        <v>543</v>
      </c>
      <c r="E15" s="49" t="s">
        <v>625</v>
      </c>
    </row>
    <row r="16" spans="1:5" x14ac:dyDescent="0.25">
      <c r="A16" s="22" t="s">
        <v>601</v>
      </c>
      <c r="B16" s="26">
        <v>44378</v>
      </c>
      <c r="C16" s="21">
        <v>137.97</v>
      </c>
      <c r="D16" s="14" t="s">
        <v>547</v>
      </c>
      <c r="E16" s="49" t="s">
        <v>626</v>
      </c>
    </row>
    <row r="17" spans="1:5" x14ac:dyDescent="0.25">
      <c r="A17" s="22" t="s">
        <v>602</v>
      </c>
      <c r="B17" s="26">
        <v>44378</v>
      </c>
      <c r="C17" s="21">
        <v>7559.83</v>
      </c>
      <c r="D17" s="14" t="s">
        <v>627</v>
      </c>
      <c r="E17" s="49" t="s">
        <v>628</v>
      </c>
    </row>
    <row r="18" spans="1:5" ht="27" x14ac:dyDescent="0.25">
      <c r="A18" s="22" t="s">
        <v>603</v>
      </c>
      <c r="B18" s="26">
        <v>44378</v>
      </c>
      <c r="C18" s="21">
        <v>630</v>
      </c>
      <c r="D18" s="53" t="s">
        <v>630</v>
      </c>
      <c r="E18" s="49" t="s">
        <v>629</v>
      </c>
    </row>
    <row r="19" spans="1:5" x14ac:dyDescent="0.25">
      <c r="A19" s="22" t="s">
        <v>604</v>
      </c>
      <c r="B19" s="26">
        <v>44378</v>
      </c>
      <c r="C19" s="21">
        <v>258.69</v>
      </c>
      <c r="D19" s="14" t="s">
        <v>631</v>
      </c>
      <c r="E19" s="49" t="s">
        <v>632</v>
      </c>
    </row>
    <row r="20" spans="1:5" ht="27" x14ac:dyDescent="0.25">
      <c r="A20" s="22" t="s">
        <v>605</v>
      </c>
      <c r="B20" s="26">
        <v>44378</v>
      </c>
      <c r="C20" s="21">
        <v>2117.4699999999998</v>
      </c>
      <c r="D20" s="53" t="s">
        <v>633</v>
      </c>
      <c r="E20" s="49" t="s">
        <v>634</v>
      </c>
    </row>
    <row r="21" spans="1:5" x14ac:dyDescent="0.25">
      <c r="A21" s="22" t="s">
        <v>606</v>
      </c>
      <c r="B21" s="26">
        <v>44378</v>
      </c>
      <c r="C21" s="21">
        <v>415.93</v>
      </c>
      <c r="D21" s="14" t="s">
        <v>14</v>
      </c>
      <c r="E21" s="49" t="s">
        <v>116</v>
      </c>
    </row>
    <row r="22" spans="1:5" x14ac:dyDescent="0.25">
      <c r="A22" s="22" t="s">
        <v>607</v>
      </c>
      <c r="B22" s="26">
        <v>44378</v>
      </c>
      <c r="C22" s="21">
        <v>233.5</v>
      </c>
      <c r="D22" s="14" t="s">
        <v>636</v>
      </c>
      <c r="E22" s="49" t="s">
        <v>637</v>
      </c>
    </row>
    <row r="23" spans="1:5" x14ac:dyDescent="0.25">
      <c r="A23" s="22" t="s">
        <v>608</v>
      </c>
      <c r="B23" s="26">
        <v>44378</v>
      </c>
      <c r="C23" s="21">
        <v>336.67</v>
      </c>
      <c r="D23" s="14" t="s">
        <v>638</v>
      </c>
      <c r="E23" s="49" t="s">
        <v>639</v>
      </c>
    </row>
    <row r="24" spans="1:5" x14ac:dyDescent="0.25">
      <c r="A24" s="22" t="s">
        <v>609</v>
      </c>
      <c r="B24" s="26">
        <v>44378</v>
      </c>
      <c r="C24" s="21">
        <v>402.34</v>
      </c>
      <c r="D24" s="14" t="s">
        <v>640</v>
      </c>
      <c r="E24" s="49" t="s">
        <v>641</v>
      </c>
    </row>
    <row r="25" spans="1:5" x14ac:dyDescent="0.25">
      <c r="A25" s="22" t="s">
        <v>642</v>
      </c>
      <c r="B25" s="26">
        <v>44378</v>
      </c>
      <c r="C25" s="21">
        <v>189.86</v>
      </c>
      <c r="D25" s="14" t="s">
        <v>651</v>
      </c>
      <c r="E25" s="49" t="s">
        <v>652</v>
      </c>
    </row>
    <row r="26" spans="1:5" x14ac:dyDescent="0.25">
      <c r="A26" s="22" t="s">
        <v>643</v>
      </c>
      <c r="B26" s="26">
        <v>44378</v>
      </c>
      <c r="C26" s="21">
        <v>791.92</v>
      </c>
      <c r="D26" s="14" t="s">
        <v>653</v>
      </c>
      <c r="E26" s="49" t="s">
        <v>654</v>
      </c>
    </row>
    <row r="27" spans="1:5" x14ac:dyDescent="0.25">
      <c r="A27" s="22" t="s">
        <v>644</v>
      </c>
      <c r="B27" s="26">
        <v>44378</v>
      </c>
      <c r="C27" s="21">
        <v>7036.47</v>
      </c>
      <c r="D27" s="14" t="s">
        <v>655</v>
      </c>
      <c r="E27" s="49" t="s">
        <v>656</v>
      </c>
    </row>
    <row r="28" spans="1:5" x14ac:dyDescent="0.25">
      <c r="A28" s="22" t="s">
        <v>645</v>
      </c>
      <c r="B28" s="26">
        <v>44378</v>
      </c>
      <c r="C28" s="21">
        <v>307.33999999999997</v>
      </c>
      <c r="D28" s="14" t="s">
        <v>657</v>
      </c>
      <c r="E28" s="49" t="s">
        <v>658</v>
      </c>
    </row>
    <row r="29" spans="1:5" x14ac:dyDescent="0.25">
      <c r="A29" s="22" t="s">
        <v>646</v>
      </c>
      <c r="B29" s="26">
        <v>44378</v>
      </c>
      <c r="C29" s="21">
        <v>2669.72</v>
      </c>
      <c r="D29" s="14" t="s">
        <v>659</v>
      </c>
      <c r="E29" s="49" t="s">
        <v>575</v>
      </c>
    </row>
    <row r="30" spans="1:5" x14ac:dyDescent="0.25">
      <c r="A30" s="22" t="s">
        <v>647</v>
      </c>
      <c r="B30" s="26">
        <v>44378</v>
      </c>
      <c r="C30" s="21">
        <v>1287.72</v>
      </c>
      <c r="D30" s="14" t="s">
        <v>660</v>
      </c>
      <c r="E30" s="49" t="s">
        <v>661</v>
      </c>
    </row>
    <row r="31" spans="1:5" x14ac:dyDescent="0.25">
      <c r="A31" s="22" t="s">
        <v>648</v>
      </c>
      <c r="B31" s="26">
        <v>44383</v>
      </c>
      <c r="C31" s="21">
        <v>1884.54</v>
      </c>
      <c r="D31" s="14" t="s">
        <v>669</v>
      </c>
      <c r="E31" s="49" t="s">
        <v>670</v>
      </c>
    </row>
    <row r="32" spans="1:5" x14ac:dyDescent="0.25">
      <c r="A32" s="22" t="s">
        <v>649</v>
      </c>
      <c r="B32" s="26">
        <v>44383</v>
      </c>
      <c r="C32" s="21">
        <v>287.14999999999998</v>
      </c>
      <c r="D32" s="14" t="s">
        <v>671</v>
      </c>
      <c r="E32" s="49" t="s">
        <v>672</v>
      </c>
    </row>
    <row r="33" spans="1:5" x14ac:dyDescent="0.25">
      <c r="A33" s="22" t="s">
        <v>650</v>
      </c>
      <c r="B33" s="26">
        <v>44383</v>
      </c>
      <c r="C33" s="21">
        <v>63</v>
      </c>
      <c r="D33" s="14" t="s">
        <v>673</v>
      </c>
      <c r="E33" s="49" t="s">
        <v>266</v>
      </c>
    </row>
    <row r="34" spans="1:5" x14ac:dyDescent="0.25">
      <c r="A34" s="22" t="s">
        <v>662</v>
      </c>
      <c r="B34" s="26">
        <v>44383</v>
      </c>
      <c r="C34" s="21">
        <v>425.97</v>
      </c>
      <c r="D34" s="14" t="s">
        <v>674</v>
      </c>
      <c r="E34" s="49" t="s">
        <v>266</v>
      </c>
    </row>
    <row r="35" spans="1:5" x14ac:dyDescent="0.25">
      <c r="A35" s="22" t="s">
        <v>663</v>
      </c>
      <c r="B35" s="26">
        <v>44383</v>
      </c>
      <c r="C35" s="21">
        <v>402.94</v>
      </c>
      <c r="D35" s="14" t="s">
        <v>675</v>
      </c>
      <c r="E35" s="49" t="s">
        <v>676</v>
      </c>
    </row>
    <row r="36" spans="1:5" x14ac:dyDescent="0.25">
      <c r="A36" s="22" t="s">
        <v>664</v>
      </c>
      <c r="B36" s="26">
        <v>44383</v>
      </c>
      <c r="C36" s="21">
        <v>959</v>
      </c>
      <c r="D36" s="14" t="s">
        <v>677</v>
      </c>
      <c r="E36" s="49" t="s">
        <v>678</v>
      </c>
    </row>
    <row r="37" spans="1:5" x14ac:dyDescent="0.25">
      <c r="A37" s="22" t="s">
        <v>665</v>
      </c>
      <c r="B37" s="26">
        <v>44383</v>
      </c>
      <c r="C37" s="21">
        <v>1000</v>
      </c>
      <c r="D37" s="14" t="s">
        <v>679</v>
      </c>
      <c r="E37" s="49" t="s">
        <v>680</v>
      </c>
    </row>
    <row r="38" spans="1:5" x14ac:dyDescent="0.25">
      <c r="A38" s="22" t="s">
        <v>666</v>
      </c>
      <c r="B38" s="26">
        <v>44383</v>
      </c>
      <c r="C38" s="21">
        <v>617.41999999999996</v>
      </c>
      <c r="D38" s="14" t="s">
        <v>32</v>
      </c>
      <c r="E38" s="49" t="s">
        <v>30</v>
      </c>
    </row>
    <row r="39" spans="1:5" x14ac:dyDescent="0.25">
      <c r="A39" s="22" t="s">
        <v>667</v>
      </c>
      <c r="B39" s="26">
        <v>44383</v>
      </c>
      <c r="C39" s="21">
        <v>1207.24</v>
      </c>
      <c r="D39" s="14" t="s">
        <v>681</v>
      </c>
      <c r="E39" s="49" t="s">
        <v>682</v>
      </c>
    </row>
    <row r="40" spans="1:5" x14ac:dyDescent="0.25">
      <c r="A40" s="22" t="s">
        <v>668</v>
      </c>
      <c r="B40" s="26">
        <v>44383</v>
      </c>
      <c r="C40" s="21">
        <v>1216.57</v>
      </c>
      <c r="D40" s="14" t="s">
        <v>683</v>
      </c>
      <c r="E40" s="49" t="s">
        <v>684</v>
      </c>
    </row>
    <row r="41" spans="1:5" x14ac:dyDescent="0.25">
      <c r="A41" s="22" t="s">
        <v>617</v>
      </c>
      <c r="B41" s="26">
        <v>44362</v>
      </c>
      <c r="C41" s="21">
        <v>3761.74</v>
      </c>
      <c r="D41" s="22" t="s">
        <v>29</v>
      </c>
      <c r="E41" s="22" t="s">
        <v>13</v>
      </c>
    </row>
    <row r="42" spans="1:5" x14ac:dyDescent="0.25">
      <c r="A42" s="22" t="s">
        <v>616</v>
      </c>
      <c r="B42" s="26">
        <v>44362</v>
      </c>
      <c r="C42" s="21">
        <v>1329.42</v>
      </c>
      <c r="D42" s="22" t="s">
        <v>372</v>
      </c>
      <c r="E42" s="22" t="s">
        <v>13</v>
      </c>
    </row>
    <row r="43" spans="1:5" x14ac:dyDescent="0.25">
      <c r="A43" s="30" t="s">
        <v>12</v>
      </c>
      <c r="B43" s="30"/>
      <c r="C43" s="28">
        <f>SUM(C4:C42)</f>
        <v>597315.04999999993</v>
      </c>
      <c r="D43" s="30"/>
      <c r="E43" s="30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11</vt:i4>
      </vt:variant>
    </vt:vector>
  </HeadingPairs>
  <TitlesOfParts>
    <vt:vector size="25" baseType="lpstr">
      <vt:lpstr>Modèle</vt:lpstr>
      <vt:lpstr>IMMEDIATEMENT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Août!Print_Area</vt:lpstr>
      <vt:lpstr>Avril!Print_Area</vt:lpstr>
      <vt:lpstr>Février!Print_Area</vt:lpstr>
      <vt:lpstr>Janvier!Print_Area</vt:lpstr>
      <vt:lpstr>Juin!Print_Area</vt:lpstr>
      <vt:lpstr>Mars!Print_Area</vt:lpstr>
      <vt:lpstr>Novembre!Print_Area</vt:lpstr>
      <vt:lpstr>Septembre!Print_Area</vt:lpstr>
      <vt:lpstr>Décembre!Zone_d_impression</vt:lpstr>
      <vt:lpstr>Octobre!Zone_d_impression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cp:lastPrinted>2021-11-01T20:25:52Z</cp:lastPrinted>
  <dcterms:created xsi:type="dcterms:W3CDTF">2018-01-12T16:07:06Z</dcterms:created>
  <dcterms:modified xsi:type="dcterms:W3CDTF">2021-11-18T20:44:19Z</dcterms:modified>
</cp:coreProperties>
</file>